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5200" windowHeight="11985"/>
  </bookViews>
  <sheets>
    <sheet name="List1 (2)" sheetId="2" r:id="rId1"/>
    <sheet name="List1" sheetId="1" r:id="rId2"/>
  </sheets>
  <calcPr calcId="125725"/>
</workbook>
</file>

<file path=xl/calcChain.xml><?xml version="1.0" encoding="utf-8"?>
<calcChain xmlns="http://schemas.openxmlformats.org/spreadsheetml/2006/main">
  <c r="E15" i="2"/>
  <c r="E11"/>
  <c r="E14"/>
  <c r="E10" i="1" l="1"/>
  <c r="E11"/>
  <c r="E12"/>
  <c r="E13"/>
  <c r="E14"/>
  <c r="E9"/>
  <c r="E15" s="1"/>
  <c r="E16" l="1"/>
  <c r="E17" s="1"/>
  <c r="E13" i="2"/>
  <c r="E9"/>
  <c r="E12"/>
  <c r="E16"/>
  <c r="E10"/>
  <c r="E17" l="1"/>
  <c r="E18" s="1"/>
  <c r="E19" s="1"/>
</calcChain>
</file>

<file path=xl/sharedStrings.xml><?xml version="1.0" encoding="utf-8"?>
<sst xmlns="http://schemas.openxmlformats.org/spreadsheetml/2006/main" count="70" uniqueCount="54">
  <si>
    <t>U _____________, dana _______________</t>
  </si>
  <si>
    <t>PONUDITELJ:</t>
  </si>
  <si>
    <t>________________</t>
  </si>
  <si>
    <t>potpis ovlaštene osobe ponuditelja i ovjera</t>
  </si>
  <si>
    <t>Redni broj</t>
  </si>
  <si>
    <t>Opis usluge</t>
  </si>
  <si>
    <t>Cijena kn bez PDV-a</t>
  </si>
  <si>
    <t>3.</t>
  </si>
  <si>
    <t>PDV</t>
  </si>
  <si>
    <t>CIJENA PONUDE BEZ PDV-a</t>
  </si>
  <si>
    <t xml:space="preserve">UKUPNA CIJENA PONUDE S PDV-om </t>
  </si>
  <si>
    <t>1.</t>
  </si>
  <si>
    <t>2.</t>
  </si>
  <si>
    <t>4.</t>
  </si>
  <si>
    <t>5.</t>
  </si>
  <si>
    <t>6.</t>
  </si>
  <si>
    <t>E-VV-1/2015.</t>
  </si>
  <si>
    <t>Sigurnosne vezice</t>
  </si>
  <si>
    <t>Količina komada</t>
  </si>
  <si>
    <t xml:space="preserve">Jedinična cijena </t>
  </si>
  <si>
    <r>
      <t xml:space="preserve">LDPE vreće s logom Fonda za </t>
    </r>
    <r>
      <rPr>
        <b/>
        <sz val="12"/>
        <rFont val="Calibri"/>
        <family val="2"/>
        <charset val="238"/>
        <scheme val="minor"/>
      </rPr>
      <t>PET tip 2</t>
    </r>
  </si>
  <si>
    <r>
      <t xml:space="preserve">LDPE vreće s logom Fonda za </t>
    </r>
    <r>
      <rPr>
        <b/>
        <sz val="12"/>
        <rFont val="Calibri"/>
        <family val="2"/>
        <charset val="238"/>
        <scheme val="minor"/>
      </rPr>
      <t>Al/Fe tip 2</t>
    </r>
  </si>
  <si>
    <r>
      <t xml:space="preserve">LDPE vreće s logom Fonda za </t>
    </r>
    <r>
      <rPr>
        <b/>
        <sz val="12"/>
        <rFont val="Calibri"/>
        <family val="2"/>
        <charset val="238"/>
        <scheme val="minor"/>
      </rPr>
      <t>staklo 40</t>
    </r>
  </si>
  <si>
    <t>vezice za zatvaranje LDPE vreća s logom Fonda za PET i Al/Fe ambalažni otpad</t>
  </si>
  <si>
    <t xml:space="preserve">LDPE vreće s logom Fonda za PET, Al/Fe i stakleni ambalažni otpad i sigurnosne </t>
  </si>
  <si>
    <r>
      <t xml:space="preserve">LDPE vreće s logom Fonda za </t>
    </r>
    <r>
      <rPr>
        <b/>
        <sz val="12"/>
        <rFont val="Calibri"/>
        <family val="2"/>
        <charset val="238"/>
        <scheme val="minor"/>
      </rPr>
      <t>PET tip 1</t>
    </r>
  </si>
  <si>
    <r>
      <t xml:space="preserve">LDPE vreće s logom Fonda za </t>
    </r>
    <r>
      <rPr>
        <b/>
        <sz val="12"/>
        <rFont val="Calibri"/>
        <family val="2"/>
        <charset val="238"/>
        <scheme val="minor"/>
      </rPr>
      <t>Al/Fe tip 1</t>
    </r>
  </si>
  <si>
    <t xml:space="preserve">Obrazac 7. Troškovnik </t>
  </si>
  <si>
    <t>7.</t>
  </si>
  <si>
    <r>
      <t xml:space="preserve">LDPE vreće s logom Fonda za </t>
    </r>
    <r>
      <rPr>
        <b/>
        <sz val="12"/>
        <rFont val="Calibri"/>
        <family val="2"/>
        <charset val="238"/>
        <scheme val="minor"/>
      </rPr>
      <t>PET tip 3</t>
    </r>
  </si>
  <si>
    <r>
      <t xml:space="preserve">LDPE vreće s logom Fonda za </t>
    </r>
    <r>
      <rPr>
        <b/>
        <sz val="12"/>
        <rFont val="Calibri"/>
        <family val="2"/>
        <charset val="238"/>
        <scheme val="minor"/>
      </rPr>
      <t>Al/Fe tip 3</t>
    </r>
  </si>
  <si>
    <t>8.</t>
  </si>
  <si>
    <t>%</t>
  </si>
  <si>
    <t>Godišnji postotak potrošnje vreća</t>
  </si>
  <si>
    <t>Evidencijski broj:E-VV-8/2016/R2</t>
  </si>
  <si>
    <t>Klasa: 406-07/16-03/1</t>
  </si>
  <si>
    <r>
      <t xml:space="preserve">LDPE vreće s logom Fonda za </t>
    </r>
    <r>
      <rPr>
        <b/>
        <sz val="12"/>
        <rFont val="Arial"/>
        <family val="2"/>
        <charset val="238"/>
      </rPr>
      <t>PET tip 1</t>
    </r>
  </si>
  <si>
    <r>
      <t xml:space="preserve">LDPE vreće s logom Fonda za </t>
    </r>
    <r>
      <rPr>
        <b/>
        <sz val="12"/>
        <rFont val="Arial"/>
        <family val="2"/>
        <charset val="238"/>
      </rPr>
      <t>PET tip 2</t>
    </r>
  </si>
  <si>
    <r>
      <t xml:space="preserve">LDPE vreće s logom Fonda za </t>
    </r>
    <r>
      <rPr>
        <b/>
        <sz val="12"/>
        <rFont val="Arial"/>
        <family val="2"/>
        <charset val="238"/>
      </rPr>
      <t>PET tip 3</t>
    </r>
  </si>
  <si>
    <r>
      <t xml:space="preserve">LDPE vreće s logom Fonda za </t>
    </r>
    <r>
      <rPr>
        <b/>
        <sz val="12"/>
        <rFont val="Arial"/>
        <family val="2"/>
        <charset val="238"/>
      </rPr>
      <t>Al/Fe tip 1</t>
    </r>
  </si>
  <si>
    <r>
      <t xml:space="preserve">LDPE vreće s logom Fonda za </t>
    </r>
    <r>
      <rPr>
        <b/>
        <sz val="12"/>
        <rFont val="Arial"/>
        <family val="2"/>
        <charset val="238"/>
      </rPr>
      <t>Al/Fe tip 2</t>
    </r>
  </si>
  <si>
    <r>
      <t xml:space="preserve">LDPE vreće s logom Fonda za </t>
    </r>
    <r>
      <rPr>
        <b/>
        <sz val="12"/>
        <rFont val="Arial"/>
        <family val="2"/>
        <charset val="238"/>
      </rPr>
      <t>Al/Fe tip 3</t>
    </r>
  </si>
  <si>
    <r>
      <t xml:space="preserve">LDPE vreće s logom Fonda za </t>
    </r>
    <r>
      <rPr>
        <b/>
        <sz val="12"/>
        <rFont val="Arial"/>
        <family val="2"/>
        <charset val="238"/>
      </rPr>
      <t>staklo 40</t>
    </r>
  </si>
  <si>
    <t>Obrazac 6.</t>
  </si>
  <si>
    <t>Opis robe</t>
  </si>
  <si>
    <t>PDV:</t>
  </si>
  <si>
    <t>CIJENA PONUDE u kunama bez PDV-a:</t>
  </si>
  <si>
    <t>UKUPNA CIJENA PONUDE u kunama s PDV-om:</t>
  </si>
  <si>
    <t>Okvirne količine (kom)</t>
  </si>
  <si>
    <t>Jedinična cijena u kn</t>
  </si>
  <si>
    <t>R. br.</t>
  </si>
  <si>
    <t>TROŠKOVNIK</t>
  </si>
  <si>
    <t xml:space="preserve">PREDMET NABAVE: LDPE vreće s logom Fonda za PET, Al/Fe i stakleni ambalažni otpad </t>
  </si>
  <si>
    <t xml:space="preserve">                             i sigurnosne vezice 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</si>
</sst>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98">
    <xf numFmtId="0" fontId="0" fillId="0" borderId="0" xfId="0"/>
    <xf numFmtId="4" fontId="0" fillId="0" borderId="0" xfId="0" applyNumberFormat="1"/>
    <xf numFmtId="49" fontId="0" fillId="0" borderId="0" xfId="0" applyNumberFormat="1"/>
    <xf numFmtId="0" fontId="1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/>
    <xf numFmtId="3" fontId="2" fillId="0" borderId="0" xfId="0" applyNumberFormat="1" applyFont="1" applyAlignment="1">
      <alignment horizontal="center"/>
    </xf>
    <xf numFmtId="0" fontId="0" fillId="0" borderId="0" xfId="0" applyAlignment="1"/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Font="1" applyAlignment="1"/>
    <xf numFmtId="0" fontId="0" fillId="0" borderId="0" xfId="0" applyFont="1"/>
    <xf numFmtId="0" fontId="5" fillId="0" borderId="0" xfId="0" applyFont="1" applyAlignment="1"/>
    <xf numFmtId="49" fontId="6" fillId="0" borderId="0" xfId="0" applyNumberFormat="1" applyFont="1" applyBorder="1"/>
    <xf numFmtId="0" fontId="0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49" fontId="6" fillId="0" borderId="5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0" xfId="0"/>
    <xf numFmtId="0" fontId="0" fillId="0" borderId="0" xfId="0" applyFont="1"/>
    <xf numFmtId="4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 vertical="center"/>
    </xf>
    <xf numFmtId="0" fontId="0" fillId="0" borderId="0" xfId="0" applyFill="1"/>
    <xf numFmtId="4" fontId="3" fillId="0" borderId="15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4" fontId="3" fillId="0" borderId="9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0" fillId="0" borderId="0" xfId="0" applyNumberFormat="1" applyFont="1" applyFill="1" applyAlignment="1">
      <alignment horizontal="left"/>
    </xf>
    <xf numFmtId="49" fontId="6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16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left" vertical="center"/>
    </xf>
    <xf numFmtId="9" fontId="8" fillId="0" borderId="11" xfId="2" applyFont="1" applyFill="1" applyBorder="1" applyAlignment="1">
      <alignment vertical="center" wrapText="1"/>
    </xf>
    <xf numFmtId="9" fontId="8" fillId="0" borderId="1" xfId="2" applyFont="1" applyFill="1" applyBorder="1" applyAlignment="1">
      <alignment vertical="center" wrapText="1"/>
    </xf>
    <xf numFmtId="0" fontId="10" fillId="0" borderId="0" xfId="0" applyFont="1" applyAlignment="1"/>
    <xf numFmtId="49" fontId="2" fillId="0" borderId="0" xfId="0" applyNumberFormat="1" applyFont="1" applyAlignment="1"/>
    <xf numFmtId="4" fontId="2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left"/>
    </xf>
    <xf numFmtId="49" fontId="11" fillId="0" borderId="0" xfId="0" applyNumberFormat="1" applyFont="1" applyBorder="1"/>
    <xf numFmtId="4" fontId="7" fillId="0" borderId="0" xfId="0" applyNumberFormat="1" applyFont="1" applyFill="1" applyAlignment="1">
      <alignment horizontal="center"/>
    </xf>
    <xf numFmtId="49" fontId="11" fillId="0" borderId="13" xfId="0" applyNumberFormat="1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right" vertical="center"/>
    </xf>
    <xf numFmtId="16" fontId="7" fillId="0" borderId="5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4" fontId="12" fillId="0" borderId="12" xfId="0" applyNumberFormat="1" applyFont="1" applyFill="1" applyBorder="1" applyAlignment="1">
      <alignment horizontal="right" vertical="center"/>
    </xf>
    <xf numFmtId="4" fontId="12" fillId="0" borderId="9" xfId="0" applyNumberFormat="1" applyFont="1" applyFill="1" applyBorder="1" applyAlignment="1">
      <alignment horizontal="right" vertical="center"/>
    </xf>
    <xf numFmtId="3" fontId="7" fillId="0" borderId="1" xfId="0" applyNumberFormat="1" applyFont="1" applyBorder="1"/>
    <xf numFmtId="4" fontId="13" fillId="0" borderId="11" xfId="0" applyNumberFormat="1" applyFont="1" applyFill="1" applyBorder="1" applyAlignment="1">
      <alignment horizontal="right" wrapText="1"/>
    </xf>
    <xf numFmtId="4" fontId="13" fillId="0" borderId="1" xfId="0" applyNumberFormat="1" applyFont="1" applyFill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right" vertical="center"/>
    </xf>
    <xf numFmtId="0" fontId="7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vertical="center" wrapText="1"/>
    </xf>
    <xf numFmtId="164" fontId="13" fillId="0" borderId="18" xfId="1" applyNumberFormat="1" applyFont="1" applyFill="1" applyBorder="1" applyAlignment="1">
      <alignment horizontal="right" wrapText="1"/>
    </xf>
    <xf numFmtId="4" fontId="13" fillId="0" borderId="18" xfId="0" applyNumberFormat="1" applyFont="1" applyFill="1" applyBorder="1" applyAlignment="1">
      <alignment horizontal="right" wrapText="1"/>
    </xf>
    <xf numFmtId="4" fontId="7" fillId="0" borderId="19" xfId="0" applyNumberFormat="1" applyFont="1" applyFill="1" applyBorder="1" applyAlignment="1">
      <alignment horizontal="right" vertical="center"/>
    </xf>
    <xf numFmtId="4" fontId="11" fillId="0" borderId="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/>
    </xf>
    <xf numFmtId="3" fontId="7" fillId="0" borderId="11" xfId="0" applyNumberFormat="1" applyFont="1" applyBorder="1"/>
    <xf numFmtId="16" fontId="7" fillId="0" borderId="10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3" fontId="7" fillId="0" borderId="3" xfId="0" applyNumberFormat="1" applyFont="1" applyBorder="1"/>
    <xf numFmtId="4" fontId="13" fillId="0" borderId="3" xfId="0" applyNumberFormat="1" applyFont="1" applyFill="1" applyBorder="1" applyAlignment="1">
      <alignment horizontal="right" wrapText="1"/>
    </xf>
    <xf numFmtId="4" fontId="7" fillId="0" borderId="4" xfId="0" applyNumberFormat="1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2" fillId="0" borderId="24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12" fillId="0" borderId="21" xfId="0" applyFont="1" applyBorder="1" applyAlignment="1">
      <alignment horizontal="right" vertical="center"/>
    </xf>
    <xf numFmtId="49" fontId="12" fillId="0" borderId="0" xfId="0" applyNumberFormat="1" applyFont="1"/>
  </cellXfs>
  <cellStyles count="3">
    <cellStyle name="Obično" xfId="0" builtinId="0"/>
    <cellStyle name="Postotak" xfId="2" builtinId="5"/>
    <cellStyle name="Zarez" xfId="1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showWhiteSpace="0" zoomScaleNormal="100" workbookViewId="0">
      <selection activeCell="G19" sqref="G19"/>
    </sheetView>
  </sheetViews>
  <sheetFormatPr defaultRowHeight="15"/>
  <cols>
    <col min="1" max="1" width="6.7109375" style="25" customWidth="1"/>
    <col min="2" max="2" width="31.28515625" style="25" customWidth="1"/>
    <col min="3" max="3" width="20.7109375" style="25" customWidth="1"/>
    <col min="4" max="4" width="17.5703125" style="25" customWidth="1"/>
    <col min="5" max="5" width="26.85546875" style="27" customWidth="1"/>
    <col min="6" max="6" width="14.85546875" style="4" customWidth="1"/>
    <col min="7" max="7" width="16.140625" style="25" customWidth="1"/>
    <col min="8" max="8" width="27.42578125" style="25" bestFit="1" customWidth="1"/>
    <col min="9" max="16384" width="9.140625" style="25"/>
  </cols>
  <sheetData>
    <row r="1" spans="1:8" ht="15.75">
      <c r="A1" s="97" t="s">
        <v>51</v>
      </c>
      <c r="C1" s="2"/>
      <c r="D1" s="2"/>
      <c r="E1" s="59" t="s">
        <v>43</v>
      </c>
      <c r="G1" s="1"/>
    </row>
    <row r="2" spans="1:8">
      <c r="B2" s="2"/>
      <c r="C2" s="2"/>
      <c r="D2" s="2"/>
      <c r="G2" s="1"/>
    </row>
    <row r="3" spans="1:8" s="10" customFormat="1" ht="15.75">
      <c r="A3" s="54" t="s">
        <v>52</v>
      </c>
      <c r="B3" s="55"/>
      <c r="C3" s="55"/>
      <c r="D3" s="55"/>
      <c r="E3" s="56"/>
      <c r="F3" s="4"/>
      <c r="G3" s="18"/>
    </row>
    <row r="4" spans="1:8" s="10" customFormat="1" ht="15.75">
      <c r="B4" s="57" t="s">
        <v>53</v>
      </c>
      <c r="C4" s="55"/>
      <c r="D4" s="55"/>
      <c r="E4" s="56"/>
      <c r="F4" s="4"/>
      <c r="G4" s="18"/>
    </row>
    <row r="5" spans="1:8" s="10" customFormat="1" ht="15.75">
      <c r="A5" s="54" t="s">
        <v>34</v>
      </c>
      <c r="B5" s="13"/>
      <c r="C5" s="13"/>
      <c r="D5" s="13"/>
      <c r="E5" s="28"/>
      <c r="F5" s="4"/>
      <c r="G5" s="18"/>
    </row>
    <row r="6" spans="1:8" ht="15.75">
      <c r="A6" s="58" t="s">
        <v>35</v>
      </c>
      <c r="B6" s="3"/>
      <c r="C6" s="3"/>
      <c r="D6" s="3"/>
      <c r="E6" s="29"/>
      <c r="F6" s="5"/>
      <c r="G6" s="3"/>
    </row>
    <row r="7" spans="1:8" ht="15.75" thickBot="1">
      <c r="E7" s="30"/>
      <c r="F7" s="25"/>
    </row>
    <row r="8" spans="1:8" s="39" customFormat="1" ht="30" customHeight="1" thickBot="1">
      <c r="A8" s="60" t="s">
        <v>50</v>
      </c>
      <c r="B8" s="61" t="s">
        <v>44</v>
      </c>
      <c r="C8" s="61" t="s">
        <v>48</v>
      </c>
      <c r="D8" s="61" t="s">
        <v>49</v>
      </c>
      <c r="E8" s="62" t="s">
        <v>6</v>
      </c>
      <c r="F8" s="5"/>
      <c r="G8" s="3"/>
    </row>
    <row r="9" spans="1:8" ht="35.1" customHeight="1">
      <c r="A9" s="83" t="s">
        <v>11</v>
      </c>
      <c r="B9" s="84" t="s">
        <v>36</v>
      </c>
      <c r="C9" s="85">
        <v>3960000</v>
      </c>
      <c r="D9" s="86">
        <v>0</v>
      </c>
      <c r="E9" s="87">
        <f>C9*D9</f>
        <v>0</v>
      </c>
      <c r="F9" s="5"/>
      <c r="G9" s="3"/>
    </row>
    <row r="10" spans="1:8" ht="35.1" customHeight="1">
      <c r="A10" s="82" t="s">
        <v>12</v>
      </c>
      <c r="B10" s="64" t="s">
        <v>37</v>
      </c>
      <c r="C10" s="81">
        <v>210000</v>
      </c>
      <c r="D10" s="71">
        <v>0</v>
      </c>
      <c r="E10" s="65">
        <f t="shared" ref="E10:E16" si="0">C10*D10</f>
        <v>0</v>
      </c>
      <c r="F10" s="5"/>
      <c r="G10" s="3"/>
      <c r="H10" s="1"/>
    </row>
    <row r="11" spans="1:8" ht="35.1" customHeight="1">
      <c r="A11" s="63" t="s">
        <v>7</v>
      </c>
      <c r="B11" s="67" t="s">
        <v>38</v>
      </c>
      <c r="C11" s="70">
        <v>24000</v>
      </c>
      <c r="D11" s="71">
        <v>0</v>
      </c>
      <c r="E11" s="65">
        <f t="shared" si="0"/>
        <v>0</v>
      </c>
      <c r="F11" s="5"/>
      <c r="G11" s="3"/>
    </row>
    <row r="12" spans="1:8" ht="35.1" customHeight="1">
      <c r="A12" s="66" t="s">
        <v>13</v>
      </c>
      <c r="B12" s="67" t="s">
        <v>39</v>
      </c>
      <c r="C12" s="70">
        <v>540000</v>
      </c>
      <c r="D12" s="71">
        <v>0</v>
      </c>
      <c r="E12" s="65">
        <f t="shared" si="0"/>
        <v>0</v>
      </c>
      <c r="F12" s="5"/>
      <c r="G12" s="3"/>
    </row>
    <row r="13" spans="1:8" ht="35.1" customHeight="1">
      <c r="A13" s="63" t="s">
        <v>14</v>
      </c>
      <c r="B13" s="67" t="s">
        <v>40</v>
      </c>
      <c r="C13" s="70">
        <v>26000</v>
      </c>
      <c r="D13" s="71">
        <v>0</v>
      </c>
      <c r="E13" s="65">
        <f t="shared" si="0"/>
        <v>0</v>
      </c>
      <c r="F13" s="5"/>
      <c r="G13" s="3"/>
    </row>
    <row r="14" spans="1:8" ht="35.1" customHeight="1">
      <c r="A14" s="63" t="s">
        <v>15</v>
      </c>
      <c r="B14" s="67" t="s">
        <v>41</v>
      </c>
      <c r="C14" s="70">
        <v>8000</v>
      </c>
      <c r="D14" s="71">
        <v>0</v>
      </c>
      <c r="E14" s="65">
        <f t="shared" si="0"/>
        <v>0</v>
      </c>
      <c r="F14" s="5"/>
      <c r="G14" s="3"/>
    </row>
    <row r="15" spans="1:8" ht="35.1" customHeight="1">
      <c r="A15" s="66" t="s">
        <v>28</v>
      </c>
      <c r="B15" s="67" t="s">
        <v>42</v>
      </c>
      <c r="C15" s="70">
        <v>1389960</v>
      </c>
      <c r="D15" s="72">
        <v>0</v>
      </c>
      <c r="E15" s="73">
        <f>C15*D15</f>
        <v>0</v>
      </c>
      <c r="F15" s="5"/>
      <c r="G15" s="3"/>
    </row>
    <row r="16" spans="1:8" ht="35.1" customHeight="1" thickBot="1">
      <c r="A16" s="74" t="s">
        <v>31</v>
      </c>
      <c r="B16" s="75" t="s">
        <v>17</v>
      </c>
      <c r="C16" s="76">
        <v>6157960</v>
      </c>
      <c r="D16" s="77">
        <v>0</v>
      </c>
      <c r="E16" s="78">
        <f t="shared" si="0"/>
        <v>0</v>
      </c>
      <c r="F16" s="5"/>
      <c r="G16" s="3"/>
    </row>
    <row r="17" spans="1:7" ht="39.950000000000003" customHeight="1">
      <c r="A17" s="94" t="s">
        <v>46</v>
      </c>
      <c r="B17" s="95"/>
      <c r="C17" s="95"/>
      <c r="D17" s="96"/>
      <c r="E17" s="79">
        <f>SUM(E9:E16)</f>
        <v>0</v>
      </c>
      <c r="F17" s="5"/>
      <c r="G17" s="3"/>
    </row>
    <row r="18" spans="1:7" ht="39.950000000000003" customHeight="1">
      <c r="A18" s="91" t="s">
        <v>45</v>
      </c>
      <c r="B18" s="92"/>
      <c r="C18" s="92"/>
      <c r="D18" s="93"/>
      <c r="E18" s="68">
        <f>E17*0.25</f>
        <v>0</v>
      </c>
      <c r="F18" s="5"/>
      <c r="G18" s="3"/>
    </row>
    <row r="19" spans="1:7" ht="39.950000000000003" customHeight="1" thickBot="1">
      <c r="A19" s="88" t="s">
        <v>47</v>
      </c>
      <c r="B19" s="89"/>
      <c r="C19" s="89"/>
      <c r="D19" s="90"/>
      <c r="E19" s="69">
        <f>SUM(E17:E18)</f>
        <v>0</v>
      </c>
      <c r="F19" s="5"/>
      <c r="G19" s="3"/>
    </row>
    <row r="20" spans="1:7" ht="15.75">
      <c r="A20" s="16"/>
      <c r="B20" s="12"/>
      <c r="C20" s="12"/>
      <c r="D20" s="12"/>
      <c r="E20" s="36"/>
      <c r="F20" s="5"/>
      <c r="G20" s="3"/>
    </row>
    <row r="21" spans="1:7" ht="15.75">
      <c r="A21" s="16"/>
      <c r="B21" s="12"/>
      <c r="C21" s="12"/>
      <c r="D21" s="12"/>
      <c r="E21" s="36"/>
      <c r="F21" s="5"/>
      <c r="G21" s="3"/>
    </row>
    <row r="22" spans="1:7" ht="15.75">
      <c r="A22" s="16"/>
      <c r="B22" s="12"/>
      <c r="C22" s="12"/>
      <c r="D22" s="12"/>
      <c r="E22" s="36"/>
      <c r="F22" s="5"/>
      <c r="G22" s="3"/>
    </row>
    <row r="23" spans="1:7" ht="15" customHeight="1">
      <c r="A23" s="80" t="s">
        <v>0</v>
      </c>
      <c r="B23" s="80"/>
      <c r="C23" s="17"/>
      <c r="D23" s="17"/>
      <c r="E23" s="37"/>
      <c r="F23" s="7"/>
      <c r="G23" s="6"/>
    </row>
    <row r="24" spans="1:7" ht="15" customHeight="1">
      <c r="A24" s="17"/>
      <c r="B24" s="17"/>
      <c r="C24" s="17"/>
      <c r="D24" s="17"/>
      <c r="E24" s="37"/>
      <c r="F24" s="7"/>
      <c r="G24" s="6"/>
    </row>
    <row r="25" spans="1:7" ht="15" customHeight="1">
      <c r="A25" s="17"/>
      <c r="B25" s="17"/>
      <c r="C25" s="17"/>
      <c r="D25" s="17"/>
      <c r="E25" s="37"/>
      <c r="F25" s="7"/>
      <c r="G25" s="6"/>
    </row>
    <row r="26" spans="1:7" ht="15" customHeight="1">
      <c r="A26" s="26"/>
      <c r="C26" s="4"/>
      <c r="D26" s="4"/>
      <c r="E26" s="28"/>
      <c r="G26" s="8"/>
    </row>
    <row r="27" spans="1:7">
      <c r="A27" s="26"/>
      <c r="C27" s="4"/>
      <c r="D27" s="4"/>
      <c r="E27" s="28"/>
      <c r="G27" s="8"/>
    </row>
    <row r="28" spans="1:7">
      <c r="A28" s="26"/>
      <c r="C28" s="5"/>
      <c r="D28" s="5"/>
      <c r="E28" s="28"/>
      <c r="G28" s="8"/>
    </row>
    <row r="29" spans="1:7">
      <c r="A29" s="26"/>
      <c r="C29" s="4"/>
      <c r="D29" s="4"/>
      <c r="E29" s="28"/>
      <c r="G29" s="8"/>
    </row>
    <row r="30" spans="1:7">
      <c r="A30" s="26"/>
      <c r="B30" s="26"/>
      <c r="C30" s="26"/>
      <c r="D30" s="26"/>
      <c r="E30" s="28"/>
      <c r="F30" s="9"/>
      <c r="G30" s="8"/>
    </row>
    <row r="31" spans="1:7">
      <c r="A31" s="26"/>
      <c r="B31" s="26"/>
      <c r="C31" s="26"/>
      <c r="D31" s="26"/>
      <c r="E31" s="28"/>
    </row>
    <row r="32" spans="1:7">
      <c r="A32" s="26"/>
      <c r="B32" s="26"/>
      <c r="C32" s="26"/>
      <c r="D32" s="26"/>
      <c r="E32" s="28"/>
    </row>
  </sheetData>
  <mergeCells count="3">
    <mergeCell ref="A19:D19"/>
    <mergeCell ref="A18:D18"/>
    <mergeCell ref="A17:D17"/>
  </mergeCells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headerFooter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showWhiteSpace="0" zoomScaleNormal="100" workbookViewId="0">
      <selection activeCell="L11" sqref="L11:L12"/>
    </sheetView>
  </sheetViews>
  <sheetFormatPr defaultRowHeight="15"/>
  <cols>
    <col min="1" max="1" width="6.7109375" customWidth="1"/>
    <col min="2" max="2" width="31.28515625" customWidth="1"/>
    <col min="3" max="3" width="20.7109375" customWidth="1"/>
    <col min="4" max="4" width="10.7109375" style="25" customWidth="1"/>
    <col min="5" max="5" width="12.7109375" style="27" customWidth="1"/>
    <col min="6" max="6" width="14.85546875" style="4" customWidth="1"/>
    <col min="7" max="7" width="16.140625" customWidth="1"/>
  </cols>
  <sheetData>
    <row r="1" spans="1:8">
      <c r="A1" t="s">
        <v>27</v>
      </c>
      <c r="B1" s="2"/>
      <c r="C1" s="2"/>
      <c r="D1" s="2"/>
      <c r="G1" s="1"/>
    </row>
    <row r="2" spans="1:8">
      <c r="B2" s="2"/>
      <c r="C2" s="2"/>
      <c r="D2" s="2"/>
      <c r="G2" s="1"/>
    </row>
    <row r="3" spans="1:8" s="10" customFormat="1" ht="15.75">
      <c r="A3" s="15" t="s">
        <v>24</v>
      </c>
      <c r="B3" s="13"/>
      <c r="C3" s="13"/>
      <c r="D3" s="13"/>
      <c r="E3" s="28"/>
      <c r="F3" s="4"/>
      <c r="G3" s="18"/>
    </row>
    <row r="4" spans="1:8" s="10" customFormat="1" ht="15.75">
      <c r="A4" s="15" t="s">
        <v>23</v>
      </c>
      <c r="B4" s="13"/>
      <c r="C4" s="13"/>
      <c r="D4" s="13"/>
      <c r="E4" s="28"/>
      <c r="F4" s="4"/>
      <c r="G4" s="18"/>
    </row>
    <row r="5" spans="1:8" s="10" customFormat="1" ht="15.75">
      <c r="A5" s="15"/>
      <c r="B5" s="13"/>
      <c r="C5" s="13"/>
      <c r="D5" s="13"/>
      <c r="E5" s="28"/>
      <c r="F5" s="4"/>
      <c r="G5" s="18"/>
    </row>
    <row r="6" spans="1:8" ht="15.75">
      <c r="A6" s="16" t="s">
        <v>16</v>
      </c>
      <c r="B6" s="3"/>
      <c r="C6" s="3"/>
      <c r="D6" s="3"/>
      <c r="E6" s="29"/>
      <c r="F6" s="5"/>
      <c r="G6" s="3"/>
    </row>
    <row r="7" spans="1:8" ht="15.75" thickBot="1">
      <c r="E7" s="30"/>
      <c r="F7"/>
      <c r="G7" t="s">
        <v>33</v>
      </c>
    </row>
    <row r="8" spans="1:8" s="39" customFormat="1" ht="30" customHeight="1" thickBot="1">
      <c r="A8" s="38" t="s">
        <v>4</v>
      </c>
      <c r="B8" s="24" t="s">
        <v>5</v>
      </c>
      <c r="C8" s="24" t="s">
        <v>18</v>
      </c>
      <c r="D8" s="24" t="s">
        <v>19</v>
      </c>
      <c r="E8" s="31" t="s">
        <v>6</v>
      </c>
      <c r="F8" s="5"/>
      <c r="G8" s="24" t="s">
        <v>5</v>
      </c>
      <c r="H8" s="24" t="s">
        <v>32</v>
      </c>
    </row>
    <row r="9" spans="1:8" ht="30" customHeight="1">
      <c r="A9" s="40" t="s">
        <v>11</v>
      </c>
      <c r="B9" s="41" t="s">
        <v>25</v>
      </c>
      <c r="C9" s="42">
        <v>6003000</v>
      </c>
      <c r="D9" s="47">
        <v>0</v>
      </c>
      <c r="E9" s="32">
        <f>C9*D9</f>
        <v>0</v>
      </c>
      <c r="F9" s="5"/>
      <c r="G9" s="41" t="s">
        <v>25</v>
      </c>
      <c r="H9" s="52">
        <v>0.64915290290453354</v>
      </c>
    </row>
    <row r="10" spans="1:8" ht="30" customHeight="1">
      <c r="A10" s="43" t="s">
        <v>12</v>
      </c>
      <c r="B10" s="44" t="s">
        <v>20</v>
      </c>
      <c r="C10" s="45">
        <v>140000</v>
      </c>
      <c r="D10" s="48">
        <v>0</v>
      </c>
      <c r="E10" s="32">
        <f t="shared" ref="E10:E14" si="0">C10*D10</f>
        <v>0</v>
      </c>
      <c r="F10" s="5"/>
      <c r="G10" s="44" t="s">
        <v>20</v>
      </c>
      <c r="H10" s="53">
        <v>3.4641920637961468E-2</v>
      </c>
    </row>
    <row r="11" spans="1:8" ht="30" customHeight="1">
      <c r="A11" s="46" t="s">
        <v>7</v>
      </c>
      <c r="B11" s="44" t="s">
        <v>26</v>
      </c>
      <c r="C11" s="45">
        <v>504000</v>
      </c>
      <c r="D11" s="48">
        <v>0</v>
      </c>
      <c r="E11" s="32">
        <f t="shared" si="0"/>
        <v>0</v>
      </c>
      <c r="F11" s="5"/>
      <c r="G11" s="44" t="s">
        <v>29</v>
      </c>
      <c r="H11" s="53"/>
    </row>
    <row r="12" spans="1:8" ht="30" customHeight="1">
      <c r="A12" s="46" t="s">
        <v>13</v>
      </c>
      <c r="B12" s="44" t="s">
        <v>21</v>
      </c>
      <c r="C12" s="45">
        <v>16000</v>
      </c>
      <c r="D12" s="48">
        <v>0</v>
      </c>
      <c r="E12" s="32">
        <f t="shared" si="0"/>
        <v>0</v>
      </c>
      <c r="F12" s="5"/>
      <c r="G12" s="44" t="s">
        <v>26</v>
      </c>
      <c r="H12" s="53">
        <v>8.6981647979285245E-2</v>
      </c>
    </row>
    <row r="13" spans="1:8" ht="30" customHeight="1">
      <c r="A13" s="46" t="s">
        <v>14</v>
      </c>
      <c r="B13" s="44" t="s">
        <v>22</v>
      </c>
      <c r="C13" s="45">
        <v>1600560</v>
      </c>
      <c r="D13" s="48">
        <v>0</v>
      </c>
      <c r="E13" s="32">
        <f t="shared" si="0"/>
        <v>0</v>
      </c>
      <c r="F13" s="5"/>
      <c r="G13" s="44" t="s">
        <v>21</v>
      </c>
      <c r="H13" s="53">
        <v>4.1613108143545383E-3</v>
      </c>
    </row>
    <row r="14" spans="1:8" ht="29.25" customHeight="1" thickBot="1">
      <c r="A14" s="46" t="s">
        <v>15</v>
      </c>
      <c r="B14" s="44" t="s">
        <v>17</v>
      </c>
      <c r="C14" s="45">
        <v>6663000</v>
      </c>
      <c r="D14" s="48">
        <v>0</v>
      </c>
      <c r="E14" s="32">
        <f t="shared" si="0"/>
        <v>0</v>
      </c>
      <c r="F14" s="5"/>
      <c r="G14" s="44" t="s">
        <v>30</v>
      </c>
      <c r="H14" s="53"/>
    </row>
    <row r="15" spans="1:8" ht="47.25" customHeight="1">
      <c r="A15" s="22"/>
      <c r="B15" s="23" t="s">
        <v>9</v>
      </c>
      <c r="C15" s="23"/>
      <c r="D15" s="49"/>
      <c r="E15" s="33">
        <f>SUM(E9:E14)</f>
        <v>0</v>
      </c>
      <c r="F15" s="5"/>
      <c r="G15" s="44" t="s">
        <v>22</v>
      </c>
      <c r="H15" s="53">
        <v>0.22506221766386519</v>
      </c>
    </row>
    <row r="16" spans="1:8" ht="34.5" customHeight="1">
      <c r="A16" s="19"/>
      <c r="B16" s="11" t="s">
        <v>8</v>
      </c>
      <c r="C16" s="11"/>
      <c r="D16" s="50"/>
      <c r="E16" s="34">
        <f>E15*0.25</f>
        <v>0</v>
      </c>
      <c r="F16" s="5"/>
      <c r="G16" s="44" t="s">
        <v>17</v>
      </c>
      <c r="H16" s="53"/>
    </row>
    <row r="17" spans="1:7" ht="20.100000000000001" customHeight="1" thickBot="1">
      <c r="A17" s="20"/>
      <c r="B17" s="21" t="s">
        <v>10</v>
      </c>
      <c r="C17" s="21"/>
      <c r="D17" s="51"/>
      <c r="E17" s="35">
        <f>SUM(E15:E16)</f>
        <v>0</v>
      </c>
      <c r="F17" s="5"/>
      <c r="G17" s="3"/>
    </row>
    <row r="18" spans="1:7" ht="15.75">
      <c r="A18" s="16"/>
      <c r="B18" s="12"/>
      <c r="C18" s="12"/>
      <c r="D18" s="12"/>
      <c r="E18" s="36"/>
      <c r="F18" s="5"/>
      <c r="G18" s="3"/>
    </row>
    <row r="19" spans="1:7" ht="15.75">
      <c r="A19" s="16"/>
      <c r="B19" s="12"/>
      <c r="C19" s="12"/>
      <c r="D19" s="12"/>
      <c r="E19" s="36"/>
      <c r="F19" s="5"/>
      <c r="G19" s="3"/>
    </row>
    <row r="20" spans="1:7" ht="15.75">
      <c r="A20" s="16"/>
      <c r="B20" s="12"/>
      <c r="C20" s="12"/>
      <c r="D20" s="12"/>
      <c r="E20" s="36"/>
      <c r="F20" s="5"/>
      <c r="G20" s="3"/>
    </row>
    <row r="21" spans="1:7" ht="15" customHeight="1">
      <c r="A21" s="17" t="s">
        <v>0</v>
      </c>
      <c r="B21" s="17"/>
      <c r="C21" s="17"/>
      <c r="D21" s="17"/>
      <c r="E21" s="37"/>
      <c r="F21" s="7"/>
      <c r="G21" s="6"/>
    </row>
    <row r="22" spans="1:7" ht="15" customHeight="1">
      <c r="A22" s="17"/>
      <c r="B22" s="17"/>
      <c r="C22" s="17"/>
      <c r="D22" s="17"/>
      <c r="E22" s="37"/>
      <c r="F22" s="7"/>
      <c r="G22" s="6"/>
    </row>
    <row r="23" spans="1:7" ht="15" customHeight="1">
      <c r="A23" s="17"/>
      <c r="B23" s="17"/>
      <c r="C23" s="17"/>
      <c r="D23" s="17"/>
      <c r="E23" s="37"/>
      <c r="F23" s="7"/>
      <c r="G23" s="6"/>
    </row>
    <row r="24" spans="1:7" ht="15" customHeight="1">
      <c r="A24" s="14"/>
      <c r="C24" s="4" t="s">
        <v>1</v>
      </c>
      <c r="D24" s="4"/>
      <c r="E24" s="28"/>
      <c r="G24" s="8"/>
    </row>
    <row r="25" spans="1:7">
      <c r="A25" s="14"/>
      <c r="C25" s="4"/>
      <c r="D25" s="4"/>
      <c r="E25" s="28"/>
      <c r="G25" s="8"/>
    </row>
    <row r="26" spans="1:7">
      <c r="A26" s="14"/>
      <c r="C26" s="5" t="s">
        <v>2</v>
      </c>
      <c r="D26" s="5"/>
      <c r="E26" s="28"/>
      <c r="G26" s="8"/>
    </row>
    <row r="27" spans="1:7">
      <c r="A27" s="14"/>
      <c r="C27" s="4" t="s">
        <v>3</v>
      </c>
      <c r="D27" s="4"/>
      <c r="E27" s="28"/>
      <c r="G27" s="8"/>
    </row>
    <row r="28" spans="1:7">
      <c r="A28" s="14"/>
      <c r="B28" s="14"/>
      <c r="C28" s="14"/>
      <c r="D28" s="26"/>
      <c r="E28" s="28"/>
      <c r="F28" s="9"/>
      <c r="G28" s="8"/>
    </row>
    <row r="29" spans="1:7">
      <c r="A29" s="14"/>
      <c r="B29" s="14"/>
      <c r="C29" s="14"/>
      <c r="D29" s="26"/>
      <c r="E29" s="28"/>
    </row>
    <row r="30" spans="1:7">
      <c r="A30" s="14"/>
      <c r="B30" s="14"/>
      <c r="C30" s="14"/>
      <c r="D30" s="26"/>
      <c r="E30" s="28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&amp;CStranica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ECB3113318DC4CB45ED5AB7FC0F74A" ma:contentTypeVersion="0" ma:contentTypeDescription="Create a new document." ma:contentTypeScope="" ma:versionID="38ee8b8543c059cc510b08576dfb8c1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CBC673-C7F2-4F92-ADAA-C54E644DCB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EE08C7-5289-4987-AE8B-76765881BB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7E88766-FEB4-44E1-958D-E8771AE2E35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 (2)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opiculin</dc:creator>
  <cp:lastModifiedBy>zabramovic</cp:lastModifiedBy>
  <cp:lastPrinted>2016-08-02T13:43:26Z</cp:lastPrinted>
  <dcterms:created xsi:type="dcterms:W3CDTF">2011-06-07T08:36:03Z</dcterms:created>
  <dcterms:modified xsi:type="dcterms:W3CDTF">2016-08-03T08:19:18Z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0x0101000CECB3113318DC4CB45ED5AB7FC0F74A</vt:lpwstr>
  </property>
</Properties>
</file>