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65" tabRatio="662" activeTab="0"/>
  </bookViews>
  <sheets>
    <sheet name="ZAHTJEV ZA ISPLATU" sheetId="1" r:id="rId1"/>
  </sheets>
  <definedNames>
    <definedName name="_xlfn.IFERROR" hidden="1">#NAME?</definedName>
    <definedName name="_xlnm.Print_Area" localSheetId="0">'ZAHTJEV ZA ISPLATU'!$A$1:$L$123</definedName>
    <definedName name="Vlasništvo">#REF!</definedName>
  </definedNames>
  <calcPr fullCalcOnLoad="1"/>
</workbook>
</file>

<file path=xl/sharedStrings.xml><?xml version="1.0" encoding="utf-8"?>
<sst xmlns="http://schemas.openxmlformats.org/spreadsheetml/2006/main" count="1869" uniqueCount="1684">
  <si>
    <t>10000</t>
  </si>
  <si>
    <t>Zagreb</t>
  </si>
  <si>
    <t>10010</t>
  </si>
  <si>
    <t>10020</t>
  </si>
  <si>
    <t>10040</t>
  </si>
  <si>
    <t>10090</t>
  </si>
  <si>
    <t>10110</t>
  </si>
  <si>
    <t>10250</t>
  </si>
  <si>
    <t>Lučko</t>
  </si>
  <si>
    <t>10251</t>
  </si>
  <si>
    <t>10255</t>
  </si>
  <si>
    <t>OIB</t>
  </si>
  <si>
    <t>10257</t>
  </si>
  <si>
    <t>Brezovica</t>
  </si>
  <si>
    <t>Naziv banke</t>
  </si>
  <si>
    <t>10290</t>
  </si>
  <si>
    <t>Zaprešić</t>
  </si>
  <si>
    <t>10291</t>
  </si>
  <si>
    <t>10292</t>
  </si>
  <si>
    <t>Šenkovec</t>
  </si>
  <si>
    <t>10293</t>
  </si>
  <si>
    <t>Dubravica</t>
  </si>
  <si>
    <t>10294</t>
  </si>
  <si>
    <t>10312</t>
  </si>
  <si>
    <t>10313</t>
  </si>
  <si>
    <t>10314</t>
  </si>
  <si>
    <t>Križ</t>
  </si>
  <si>
    <t>10315</t>
  </si>
  <si>
    <t>Novoselec</t>
  </si>
  <si>
    <t>10316</t>
  </si>
  <si>
    <t>10340</t>
  </si>
  <si>
    <t>Vrbovec</t>
  </si>
  <si>
    <t>10342</t>
  </si>
  <si>
    <t>Dubrava</t>
  </si>
  <si>
    <t>20242</t>
  </si>
  <si>
    <t>Oskorušno</t>
  </si>
  <si>
    <t>20243</t>
  </si>
  <si>
    <t>Kuna</t>
  </si>
  <si>
    <t>20244</t>
  </si>
  <si>
    <t>Potomje</t>
  </si>
  <si>
    <t>21333</t>
  </si>
  <si>
    <t>Drvenik</t>
  </si>
  <si>
    <t>21334</t>
  </si>
  <si>
    <t>Zaostrog</t>
  </si>
  <si>
    <t>21335</t>
  </si>
  <si>
    <t>Podaca</t>
  </si>
  <si>
    <t>21400</t>
  </si>
  <si>
    <t>Supetar</t>
  </si>
  <si>
    <t>21403</t>
  </si>
  <si>
    <t>Sutivan</t>
  </si>
  <si>
    <t>21404</t>
  </si>
  <si>
    <t>Ložišća</t>
  </si>
  <si>
    <t>21405</t>
  </si>
  <si>
    <t>Milna</t>
  </si>
  <si>
    <t>21410</t>
  </si>
  <si>
    <t>Postira</t>
  </si>
  <si>
    <t>21412</t>
  </si>
  <si>
    <t>Pučišća</t>
  </si>
  <si>
    <t>21413</t>
  </si>
  <si>
    <t>Povlja</t>
  </si>
  <si>
    <t>21420</t>
  </si>
  <si>
    <t>Bol</t>
  </si>
  <si>
    <t>21423</t>
  </si>
  <si>
    <t>Nerežišća</t>
  </si>
  <si>
    <t>21424</t>
  </si>
  <si>
    <t>Pražnica</t>
  </si>
  <si>
    <t>21425</t>
  </si>
  <si>
    <t>Selca</t>
  </si>
  <si>
    <t>21430</t>
  </si>
  <si>
    <t>Grohote</t>
  </si>
  <si>
    <t>21432</t>
  </si>
  <si>
    <t>Stomorska</t>
  </si>
  <si>
    <t>21450</t>
  </si>
  <si>
    <t>Hvar</t>
  </si>
  <si>
    <t>21454</t>
  </si>
  <si>
    <t>Brusje</t>
  </si>
  <si>
    <t>21460</t>
  </si>
  <si>
    <t>21462</t>
  </si>
  <si>
    <t>Vrbanj</t>
  </si>
  <si>
    <t>21463</t>
  </si>
  <si>
    <t>Vrboska</t>
  </si>
  <si>
    <t>21465</t>
  </si>
  <si>
    <t>Jelsa</t>
  </si>
  <si>
    <t>21466</t>
  </si>
  <si>
    <t>Zastražišće</t>
  </si>
  <si>
    <t>21467</t>
  </si>
  <si>
    <t>Gdinj</t>
  </si>
  <si>
    <t>21469</t>
  </si>
  <si>
    <t>Sućuraj</t>
  </si>
  <si>
    <t>21480</t>
  </si>
  <si>
    <t>Vis</t>
  </si>
  <si>
    <t>21483</t>
  </si>
  <si>
    <t>Podšpilje</t>
  </si>
  <si>
    <t>21485</t>
  </si>
  <si>
    <t>Komiža</t>
  </si>
  <si>
    <t>22000</t>
  </si>
  <si>
    <t>Šibenik</t>
  </si>
  <si>
    <t>22030</t>
  </si>
  <si>
    <t>22202</t>
  </si>
  <si>
    <t>Primošten</t>
  </si>
  <si>
    <t>22203</t>
  </si>
  <si>
    <t>Rogoznica</t>
  </si>
  <si>
    <t>22205</t>
  </si>
  <si>
    <t>Perković</t>
  </si>
  <si>
    <t>22211</t>
  </si>
  <si>
    <t>Vodice</t>
  </si>
  <si>
    <t>22212</t>
  </si>
  <si>
    <t>Tribunj</t>
  </si>
  <si>
    <t>22213</t>
  </si>
  <si>
    <t>Pirovac</t>
  </si>
  <si>
    <t>22214</t>
  </si>
  <si>
    <t>22215</t>
  </si>
  <si>
    <t>Zaton</t>
  </si>
  <si>
    <t>22221</t>
  </si>
  <si>
    <t>Lozovac</t>
  </si>
  <si>
    <t>22222</t>
  </si>
  <si>
    <t>Skradin</t>
  </si>
  <si>
    <t>22232</t>
  </si>
  <si>
    <t>Zlarin</t>
  </si>
  <si>
    <t>22233</t>
  </si>
  <si>
    <t>22234</t>
  </si>
  <si>
    <t>22235</t>
  </si>
  <si>
    <t>Kaprije</t>
  </si>
  <si>
    <t>22236</t>
  </si>
  <si>
    <t>Žirje</t>
  </si>
  <si>
    <t>22240</t>
  </si>
  <si>
    <t>Tisno</t>
  </si>
  <si>
    <t>22242</t>
  </si>
  <si>
    <t>Jezera</t>
  </si>
  <si>
    <t>22243</t>
  </si>
  <si>
    <t>Murter</t>
  </si>
  <si>
    <t>22244</t>
  </si>
  <si>
    <t>Betina</t>
  </si>
  <si>
    <t>22300</t>
  </si>
  <si>
    <t>Knin</t>
  </si>
  <si>
    <t>22301</t>
  </si>
  <si>
    <t>Golubić</t>
  </si>
  <si>
    <t>22303</t>
  </si>
  <si>
    <t>Oklaj</t>
  </si>
  <si>
    <t>22305</t>
  </si>
  <si>
    <t>Kistanje</t>
  </si>
  <si>
    <t>22310</t>
  </si>
  <si>
    <t>Kijevo</t>
  </si>
  <si>
    <t>22320</t>
  </si>
  <si>
    <t>Drniš</t>
  </si>
  <si>
    <t>22321</t>
  </si>
  <si>
    <t>Siverić</t>
  </si>
  <si>
    <t>22322</t>
  </si>
  <si>
    <t>Ružić</t>
  </si>
  <si>
    <t>22323</t>
  </si>
  <si>
    <t>Unešić</t>
  </si>
  <si>
    <t>22324</t>
  </si>
  <si>
    <t>Drinovci</t>
  </si>
  <si>
    <t>23000</t>
  </si>
  <si>
    <t>Zadar</t>
  </si>
  <si>
    <t>23205</t>
  </si>
  <si>
    <t>Bibinje</t>
  </si>
  <si>
    <t>23206</t>
  </si>
  <si>
    <t>Sukošan</t>
  </si>
  <si>
    <t>23207</t>
  </si>
  <si>
    <t>23210</t>
  </si>
  <si>
    <t>23211</t>
  </si>
  <si>
    <t>Pakoštane</t>
  </si>
  <si>
    <t>23212</t>
  </si>
  <si>
    <t>Tkon</t>
  </si>
  <si>
    <t>23222</t>
  </si>
  <si>
    <t>Zemunik</t>
  </si>
  <si>
    <t>23223</t>
  </si>
  <si>
    <t>Škabrnja</t>
  </si>
  <si>
    <t>23226</t>
  </si>
  <si>
    <t>Pridraga</t>
  </si>
  <si>
    <t>23231</t>
  </si>
  <si>
    <t>Petrčane</t>
  </si>
  <si>
    <t>23232</t>
  </si>
  <si>
    <t>Nin</t>
  </si>
  <si>
    <t>23233</t>
  </si>
  <si>
    <t>23234</t>
  </si>
  <si>
    <t>Vir</t>
  </si>
  <si>
    <t>23235</t>
  </si>
  <si>
    <t>Vrsi</t>
  </si>
  <si>
    <t>23241</t>
  </si>
  <si>
    <t>Poličnik</t>
  </si>
  <si>
    <t>23242</t>
  </si>
  <si>
    <t>Posedarje</t>
  </si>
  <si>
    <t>23243</t>
  </si>
  <si>
    <t>Jasenice</t>
  </si>
  <si>
    <t>23244</t>
  </si>
  <si>
    <t>23248</t>
  </si>
  <si>
    <t>Ražanac</t>
  </si>
  <si>
    <t>23249</t>
  </si>
  <si>
    <t>Povljana</t>
  </si>
  <si>
    <t>23250</t>
  </si>
  <si>
    <t>Pag</t>
  </si>
  <si>
    <t>23251</t>
  </si>
  <si>
    <t>Kolan</t>
  </si>
  <si>
    <t>23262</t>
  </si>
  <si>
    <t>Pašman</t>
  </si>
  <si>
    <t>23263</t>
  </si>
  <si>
    <t>Ždrelac</t>
  </si>
  <si>
    <t>23264</t>
  </si>
  <si>
    <t>Neviđane</t>
  </si>
  <si>
    <t>23271</t>
  </si>
  <si>
    <t>Kukljica</t>
  </si>
  <si>
    <t>23272</t>
  </si>
  <si>
    <t>Kali</t>
  </si>
  <si>
    <t>23273</t>
  </si>
  <si>
    <t>Preko</t>
  </si>
  <si>
    <t>23274</t>
  </si>
  <si>
    <t>Lukoran</t>
  </si>
  <si>
    <t>23275</t>
  </si>
  <si>
    <t>Ugljan</t>
  </si>
  <si>
    <t>23281</t>
  </si>
  <si>
    <t>Sali</t>
  </si>
  <si>
    <t>23282</t>
  </si>
  <si>
    <t>Žman</t>
  </si>
  <si>
    <t>23283</t>
  </si>
  <si>
    <t>Rava</t>
  </si>
  <si>
    <t>23284</t>
  </si>
  <si>
    <t>23285</t>
  </si>
  <si>
    <t>Brbinj</t>
  </si>
  <si>
    <t>23286</t>
  </si>
  <si>
    <t>Božava</t>
  </si>
  <si>
    <t>23287</t>
  </si>
  <si>
    <t>23291</t>
  </si>
  <si>
    <t>Sestrunj</t>
  </si>
  <si>
    <t>23292</t>
  </si>
  <si>
    <t>Molat</t>
  </si>
  <si>
    <t>23293</t>
  </si>
  <si>
    <t>Ist</t>
  </si>
  <si>
    <t>23294</t>
  </si>
  <si>
    <t>Premuda</t>
  </si>
  <si>
    <t>23295</t>
  </si>
  <si>
    <t>Silba</t>
  </si>
  <si>
    <t>23296</t>
  </si>
  <si>
    <t>Olib</t>
  </si>
  <si>
    <t>23312</t>
  </si>
  <si>
    <t>23420</t>
  </si>
  <si>
    <t>Benkovac</t>
  </si>
  <si>
    <t>23422</t>
  </si>
  <si>
    <t>Stankovci</t>
  </si>
  <si>
    <t>23423</t>
  </si>
  <si>
    <t>Polača</t>
  </si>
  <si>
    <t>23440</t>
  </si>
  <si>
    <t>Gračac</t>
  </si>
  <si>
    <t>23445</t>
  </si>
  <si>
    <t>Srb</t>
  </si>
  <si>
    <t>23450</t>
  </si>
  <si>
    <t>Obrovac</t>
  </si>
  <si>
    <t>23452</t>
  </si>
  <si>
    <t>Karin</t>
  </si>
  <si>
    <t>31000</t>
  </si>
  <si>
    <t>Osijek</t>
  </si>
  <si>
    <t>31204</t>
  </si>
  <si>
    <t>31205</t>
  </si>
  <si>
    <t>Aljmaš</t>
  </si>
  <si>
    <t>31206</t>
  </si>
  <si>
    <t>Erdut</t>
  </si>
  <si>
    <t>31207</t>
  </si>
  <si>
    <t>Tenja</t>
  </si>
  <si>
    <t>31208</t>
  </si>
  <si>
    <t>Petrijevci</t>
  </si>
  <si>
    <t>31214</t>
  </si>
  <si>
    <t>31215</t>
  </si>
  <si>
    <t>Ernestinovo</t>
  </si>
  <si>
    <t>31216</t>
  </si>
  <si>
    <t>Antunovac</t>
  </si>
  <si>
    <t>31220</t>
  </si>
  <si>
    <t>Višnjevac</t>
  </si>
  <si>
    <t>31222</t>
  </si>
  <si>
    <t>Bizovac</t>
  </si>
  <si>
    <t>31223</t>
  </si>
  <si>
    <t>Brođanci</t>
  </si>
  <si>
    <t>31224</t>
  </si>
  <si>
    <t>Koška</t>
  </si>
  <si>
    <t>31225</t>
  </si>
  <si>
    <t>31226</t>
  </si>
  <si>
    <t>Dalj</t>
  </si>
  <si>
    <t>31227</t>
  </si>
  <si>
    <t>Zelčin</t>
  </si>
  <si>
    <t>31300</t>
  </si>
  <si>
    <t>31302</t>
  </si>
  <si>
    <t>Kneževo</t>
  </si>
  <si>
    <t>31303</t>
  </si>
  <si>
    <t>Popovac</t>
  </si>
  <si>
    <t>31304</t>
  </si>
  <si>
    <t>Duboševica</t>
  </si>
  <si>
    <t>31305</t>
  </si>
  <si>
    <t>Draž</t>
  </si>
  <si>
    <t>31306</t>
  </si>
  <si>
    <t>Batina</t>
  </si>
  <si>
    <t>31307</t>
  </si>
  <si>
    <t>31309</t>
  </si>
  <si>
    <t>31315</t>
  </si>
  <si>
    <t>Karanac</t>
  </si>
  <si>
    <t>31321</t>
  </si>
  <si>
    <t>Petlovac</t>
  </si>
  <si>
    <t>31322</t>
  </si>
  <si>
    <t>31324</t>
  </si>
  <si>
    <t>Jagodnjak</t>
  </si>
  <si>
    <t>31325</t>
  </si>
  <si>
    <t>Čeminac</t>
  </si>
  <si>
    <t>31326</t>
  </si>
  <si>
    <t>Darda</t>
  </si>
  <si>
    <t>31327</t>
  </si>
  <si>
    <t>Bilje</t>
  </si>
  <si>
    <t>31328</t>
  </si>
  <si>
    <t>31400</t>
  </si>
  <si>
    <t>Đakovo</t>
  </si>
  <si>
    <t>31401</t>
  </si>
  <si>
    <t>Viškovci</t>
  </si>
  <si>
    <t>31402</t>
  </si>
  <si>
    <t>Semeljci</t>
  </si>
  <si>
    <t>31403</t>
  </si>
  <si>
    <t>Vuka</t>
  </si>
  <si>
    <t>31404</t>
  </si>
  <si>
    <t>Vladislavci</t>
  </si>
  <si>
    <t>31410</t>
  </si>
  <si>
    <t>Strizivojna</t>
  </si>
  <si>
    <t>31411</t>
  </si>
  <si>
    <t>Trnava</t>
  </si>
  <si>
    <t>31416</t>
  </si>
  <si>
    <t>31417</t>
  </si>
  <si>
    <t>Piškorevci</t>
  </si>
  <si>
    <t>31418</t>
  </si>
  <si>
    <t>Drenje</t>
  </si>
  <si>
    <t>31421</t>
  </si>
  <si>
    <t>31422</t>
  </si>
  <si>
    <t>Gorjani</t>
  </si>
  <si>
    <t>31424</t>
  </si>
  <si>
    <t>Punitovci</t>
  </si>
  <si>
    <t>31431</t>
  </si>
  <si>
    <t>Čepin</t>
  </si>
  <si>
    <t>31432</t>
  </si>
  <si>
    <t>Budimci</t>
  </si>
  <si>
    <t>31433</t>
  </si>
  <si>
    <t>Podgorač</t>
  </si>
  <si>
    <t>31500</t>
  </si>
  <si>
    <t>Našice</t>
  </si>
  <si>
    <t>31511</t>
  </si>
  <si>
    <t>Đurđenovac</t>
  </si>
  <si>
    <t>31512</t>
  </si>
  <si>
    <t>Feričanci</t>
  </si>
  <si>
    <t>31513</t>
  </si>
  <si>
    <t>31530</t>
  </si>
  <si>
    <t>31531</t>
  </si>
  <si>
    <t>Viljevo</t>
  </si>
  <si>
    <t>31540</t>
  </si>
  <si>
    <t>31542</t>
  </si>
  <si>
    <t>Magadenovac</t>
  </si>
  <si>
    <t>31543</t>
  </si>
  <si>
    <t>31550</t>
  </si>
  <si>
    <t>Valpovo</t>
  </si>
  <si>
    <t>31551</t>
  </si>
  <si>
    <t>Belišće</t>
  </si>
  <si>
    <t>31552</t>
  </si>
  <si>
    <t>31554</t>
  </si>
  <si>
    <t>Gat</t>
  </si>
  <si>
    <t>31555</t>
  </si>
  <si>
    <t>Marijanci</t>
  </si>
  <si>
    <t>32000</t>
  </si>
  <si>
    <t>Vukovar</t>
  </si>
  <si>
    <t>32010</t>
  </si>
  <si>
    <t>32100</t>
  </si>
  <si>
    <t>Vinkovci</t>
  </si>
  <si>
    <t>32212</t>
  </si>
  <si>
    <t>Gaboš</t>
  </si>
  <si>
    <t>32213</t>
  </si>
  <si>
    <t>Markušica</t>
  </si>
  <si>
    <t>32214</t>
  </si>
  <si>
    <t>Tordinci</t>
  </si>
  <si>
    <t>32221</t>
  </si>
  <si>
    <t>Nuštar</t>
  </si>
  <si>
    <t>32222</t>
  </si>
  <si>
    <t>Bršadin</t>
  </si>
  <si>
    <t>32224</t>
  </si>
  <si>
    <t>Trpinja</t>
  </si>
  <si>
    <t>32225</t>
  </si>
  <si>
    <t>Bobota</t>
  </si>
  <si>
    <t>32227</t>
  </si>
  <si>
    <t>Borovo</t>
  </si>
  <si>
    <t>32229</t>
  </si>
  <si>
    <t>Petrovci</t>
  </si>
  <si>
    <t>32232</t>
  </si>
  <si>
    <t>Sotin</t>
  </si>
  <si>
    <t>32234</t>
  </si>
  <si>
    <t>Šarengrad</t>
  </si>
  <si>
    <t>32235</t>
  </si>
  <si>
    <t>Bapska</t>
  </si>
  <si>
    <t>32236</t>
  </si>
  <si>
    <t>Ilok</t>
  </si>
  <si>
    <t>32237</t>
  </si>
  <si>
    <t>Lovas</t>
  </si>
  <si>
    <t>32238</t>
  </si>
  <si>
    <t>Čakovci</t>
  </si>
  <si>
    <t>32239</t>
  </si>
  <si>
    <t>Negoslavci</t>
  </si>
  <si>
    <t>32241</t>
  </si>
  <si>
    <t>32242</t>
  </si>
  <si>
    <t>Slakovci</t>
  </si>
  <si>
    <t>32243</t>
  </si>
  <si>
    <t>Orolik</t>
  </si>
  <si>
    <t>32244</t>
  </si>
  <si>
    <t>Đeletovci</t>
  </si>
  <si>
    <t>32245</t>
  </si>
  <si>
    <t>Nijemci</t>
  </si>
  <si>
    <t>32246</t>
  </si>
  <si>
    <t>Lipovac</t>
  </si>
  <si>
    <t>32247</t>
  </si>
  <si>
    <t>Banovci</t>
  </si>
  <si>
    <t>32248</t>
  </si>
  <si>
    <t>Ilača</t>
  </si>
  <si>
    <t>32249</t>
  </si>
  <si>
    <t>Tovarnik</t>
  </si>
  <si>
    <t>32251</t>
  </si>
  <si>
    <t>Privlaka</t>
  </si>
  <si>
    <t>32252</t>
  </si>
  <si>
    <t>Otok</t>
  </si>
  <si>
    <t>32253</t>
  </si>
  <si>
    <t>Komletinci</t>
  </si>
  <si>
    <t>32254</t>
  </si>
  <si>
    <t>Vrbanja</t>
  </si>
  <si>
    <t>32255</t>
  </si>
  <si>
    <t>Soljani</t>
  </si>
  <si>
    <t>32256</t>
  </si>
  <si>
    <t>Strošinci</t>
  </si>
  <si>
    <t>32257</t>
  </si>
  <si>
    <t>Drenovci</t>
  </si>
  <si>
    <t>32258</t>
  </si>
  <si>
    <t>32260</t>
  </si>
  <si>
    <t>Gunja</t>
  </si>
  <si>
    <t>32262</t>
  </si>
  <si>
    <t>Račinovci</t>
  </si>
  <si>
    <t>32270</t>
  </si>
  <si>
    <t>Županja</t>
  </si>
  <si>
    <t>32271</t>
  </si>
  <si>
    <t>32272</t>
  </si>
  <si>
    <t>Cerna</t>
  </si>
  <si>
    <t>32273</t>
  </si>
  <si>
    <t>Gradište</t>
  </si>
  <si>
    <t>32274</t>
  </si>
  <si>
    <t>Štitar</t>
  </si>
  <si>
    <t>32275</t>
  </si>
  <si>
    <t>Bošnjaci</t>
  </si>
  <si>
    <t>32276</t>
  </si>
  <si>
    <t>32280</t>
  </si>
  <si>
    <t>Jarmina</t>
  </si>
  <si>
    <t>32281</t>
  </si>
  <si>
    <t>Ivankovo</t>
  </si>
  <si>
    <t>32282</t>
  </si>
  <si>
    <t>Retkovci</t>
  </si>
  <si>
    <t>32283</t>
  </si>
  <si>
    <t>Vođinci</t>
  </si>
  <si>
    <t>32284</t>
  </si>
  <si>
    <t>33000</t>
  </si>
  <si>
    <t>Virovitica</t>
  </si>
  <si>
    <t>33404</t>
  </si>
  <si>
    <t>33405</t>
  </si>
  <si>
    <t>Pitomača</t>
  </si>
  <si>
    <t>33406</t>
  </si>
  <si>
    <t>Lukač</t>
  </si>
  <si>
    <t>33410</t>
  </si>
  <si>
    <t>Suhopolje</t>
  </si>
  <si>
    <t>33411</t>
  </si>
  <si>
    <t>Gradina</t>
  </si>
  <si>
    <t>33412</t>
  </si>
  <si>
    <t>Cabuna</t>
  </si>
  <si>
    <t>33507</t>
  </si>
  <si>
    <t>Crnac</t>
  </si>
  <si>
    <t>33513</t>
  </si>
  <si>
    <t>Zdenci</t>
  </si>
  <si>
    <t>33514</t>
  </si>
  <si>
    <t>Čačinci</t>
  </si>
  <si>
    <t>33515</t>
  </si>
  <si>
    <t>Orahovica</t>
  </si>
  <si>
    <t>33517</t>
  </si>
  <si>
    <t>Mikleuš</t>
  </si>
  <si>
    <t>33518</t>
  </si>
  <si>
    <t>33520</t>
  </si>
  <si>
    <t>Slatina</t>
  </si>
  <si>
    <t>33522</t>
  </si>
  <si>
    <t>Voćin</t>
  </si>
  <si>
    <t>33523</t>
  </si>
  <si>
    <t>Čađavica</t>
  </si>
  <si>
    <t>33525</t>
  </si>
  <si>
    <t>Sopje</t>
  </si>
  <si>
    <t>33533</t>
  </si>
  <si>
    <t>34000</t>
  </si>
  <si>
    <t>Požega</t>
  </si>
  <si>
    <t>34308</t>
  </si>
  <si>
    <t>Jakšić</t>
  </si>
  <si>
    <t>34310</t>
  </si>
  <si>
    <t>Pleternica</t>
  </si>
  <si>
    <t>34312</t>
  </si>
  <si>
    <t>34315</t>
  </si>
  <si>
    <t>Ratkovica</t>
  </si>
  <si>
    <t>34322</t>
  </si>
  <si>
    <t>Brestovac</t>
  </si>
  <si>
    <t>34330</t>
  </si>
  <si>
    <t>Velika</t>
  </si>
  <si>
    <t>34334</t>
  </si>
  <si>
    <t>Kaptol</t>
  </si>
  <si>
    <t>34335</t>
  </si>
  <si>
    <t>Vetovo</t>
  </si>
  <si>
    <t>34340</t>
  </si>
  <si>
    <t>Kutjevo</t>
  </si>
  <si>
    <t>34343</t>
  </si>
  <si>
    <t>Bektež</t>
  </si>
  <si>
    <t>34350</t>
  </si>
  <si>
    <t>Čaglin</t>
  </si>
  <si>
    <t>34543</t>
  </si>
  <si>
    <t>Poljana</t>
  </si>
  <si>
    <t>34550</t>
  </si>
  <si>
    <t>Pakrac</t>
  </si>
  <si>
    <t>34551</t>
  </si>
  <si>
    <t>Lipik</t>
  </si>
  <si>
    <t>34552</t>
  </si>
  <si>
    <t>Badljevina</t>
  </si>
  <si>
    <t>35000</t>
  </si>
  <si>
    <t>35105</t>
  </si>
  <si>
    <t>35106</t>
  </si>
  <si>
    <t>35107</t>
  </si>
  <si>
    <t>Podvinje</t>
  </si>
  <si>
    <t>35201</t>
  </si>
  <si>
    <t>Podcrkavlje</t>
  </si>
  <si>
    <t>35208</t>
  </si>
  <si>
    <t>Ruščica</t>
  </si>
  <si>
    <t>35209</t>
  </si>
  <si>
    <t>Bukovlje</t>
  </si>
  <si>
    <t>35210</t>
  </si>
  <si>
    <t>Vrpolje</t>
  </si>
  <si>
    <t>35211</t>
  </si>
  <si>
    <t>Trnjani</t>
  </si>
  <si>
    <t>35212</t>
  </si>
  <si>
    <t>Garčin</t>
  </si>
  <si>
    <t>35213</t>
  </si>
  <si>
    <t>Oprisavci</t>
  </si>
  <si>
    <t>35214</t>
  </si>
  <si>
    <t>35220</t>
  </si>
  <si>
    <t>35221</t>
  </si>
  <si>
    <t>35222</t>
  </si>
  <si>
    <t>Gundinci</t>
  </si>
  <si>
    <t>35224</t>
  </si>
  <si>
    <t>Sikirevci</t>
  </si>
  <si>
    <t>35250</t>
  </si>
  <si>
    <t>Oriovac</t>
  </si>
  <si>
    <t>35252</t>
  </si>
  <si>
    <t>Sibinj</t>
  </si>
  <si>
    <t>35253</t>
  </si>
  <si>
    <t>35254</t>
  </si>
  <si>
    <t>Bebrina</t>
  </si>
  <si>
    <t>35255</t>
  </si>
  <si>
    <t>35257</t>
  </si>
  <si>
    <t>Lužani</t>
  </si>
  <si>
    <t>35400</t>
  </si>
  <si>
    <t>35403</t>
  </si>
  <si>
    <t>Rešetari</t>
  </si>
  <si>
    <t>35404</t>
  </si>
  <si>
    <t>Cernik</t>
  </si>
  <si>
    <t>35410</t>
  </si>
  <si>
    <t>35420</t>
  </si>
  <si>
    <t>35422</t>
  </si>
  <si>
    <t>Zapolje</t>
  </si>
  <si>
    <t>35423</t>
  </si>
  <si>
    <t>Vrbje</t>
  </si>
  <si>
    <t>35424</t>
  </si>
  <si>
    <t>Orubica</t>
  </si>
  <si>
    <t>35425</t>
  </si>
  <si>
    <t>Davor</t>
  </si>
  <si>
    <t>35428</t>
  </si>
  <si>
    <t>Dragalić</t>
  </si>
  <si>
    <t>35429</t>
  </si>
  <si>
    <t>35430</t>
  </si>
  <si>
    <t>Okučani</t>
  </si>
  <si>
    <t>35435</t>
  </si>
  <si>
    <t>40000</t>
  </si>
  <si>
    <t>Čakovec</t>
  </si>
  <si>
    <t>40305</t>
  </si>
  <si>
    <t>Nedelišće</t>
  </si>
  <si>
    <t>40306</t>
  </si>
  <si>
    <t>Macinec</t>
  </si>
  <si>
    <t>40311</t>
  </si>
  <si>
    <t>Lopatinec</t>
  </si>
  <si>
    <t>40312</t>
  </si>
  <si>
    <t>Štrigova</t>
  </si>
  <si>
    <t>40313</t>
  </si>
  <si>
    <t>40314</t>
  </si>
  <si>
    <t>Selnica</t>
  </si>
  <si>
    <t>40315</t>
  </si>
  <si>
    <t>40317</t>
  </si>
  <si>
    <t>Podturen</t>
  </si>
  <si>
    <t>40318</t>
  </si>
  <si>
    <t>Dekanovec</t>
  </si>
  <si>
    <t>40319</t>
  </si>
  <si>
    <t>Belica</t>
  </si>
  <si>
    <t>40320</t>
  </si>
  <si>
    <t>40321</t>
  </si>
  <si>
    <t>40322</t>
  </si>
  <si>
    <t>Orehovica</t>
  </si>
  <si>
    <t>40323</t>
  </si>
  <si>
    <t>Prelog</t>
  </si>
  <si>
    <t>40324</t>
  </si>
  <si>
    <t>Goričan</t>
  </si>
  <si>
    <t>40326</t>
  </si>
  <si>
    <t>40327</t>
  </si>
  <si>
    <t>40328</t>
  </si>
  <si>
    <t>40329</t>
  </si>
  <si>
    <t>Kotoriba</t>
  </si>
  <si>
    <t>42000</t>
  </si>
  <si>
    <t>Varaždin</t>
  </si>
  <si>
    <t>42201</t>
  </si>
  <si>
    <t>Beretinec</t>
  </si>
  <si>
    <t>42202</t>
  </si>
  <si>
    <t>42203</t>
  </si>
  <si>
    <t>Jalžabet</t>
  </si>
  <si>
    <t>42204</t>
  </si>
  <si>
    <t>Turčin</t>
  </si>
  <si>
    <t>42205</t>
  </si>
  <si>
    <t>Vidovec</t>
  </si>
  <si>
    <t>42206</t>
  </si>
  <si>
    <t>Petrijanec</t>
  </si>
  <si>
    <t>42207</t>
  </si>
  <si>
    <t>Vinica</t>
  </si>
  <si>
    <t>42208</t>
  </si>
  <si>
    <t>Cestica</t>
  </si>
  <si>
    <t>42209</t>
  </si>
  <si>
    <t>Sračinec</t>
  </si>
  <si>
    <t>42214</t>
  </si>
  <si>
    <t>42220</t>
  </si>
  <si>
    <t>42222</t>
  </si>
  <si>
    <t>42223</t>
  </si>
  <si>
    <t>42225</t>
  </si>
  <si>
    <t>42230</t>
  </si>
  <si>
    <t>Ludbreg</t>
  </si>
  <si>
    <t>42231</t>
  </si>
  <si>
    <t>42232</t>
  </si>
  <si>
    <t>42233</t>
  </si>
  <si>
    <t>42240</t>
  </si>
  <si>
    <t>Ivanec</t>
  </si>
  <si>
    <t>42242</t>
  </si>
  <si>
    <t>Radovan</t>
  </si>
  <si>
    <t>42243</t>
  </si>
  <si>
    <t>Maruševec</t>
  </si>
  <si>
    <t>42244</t>
  </si>
  <si>
    <t>Klenovnik</t>
  </si>
  <si>
    <t>42245</t>
  </si>
  <si>
    <t>42250</t>
  </si>
  <si>
    <t>Lepoglava</t>
  </si>
  <si>
    <t>42253</t>
  </si>
  <si>
    <t>Bednja</t>
  </si>
  <si>
    <t>43000</t>
  </si>
  <si>
    <t>Bjelovar</t>
  </si>
  <si>
    <t>43202</t>
  </si>
  <si>
    <t>43203</t>
  </si>
  <si>
    <t>Kapela</t>
  </si>
  <si>
    <t>43212</t>
  </si>
  <si>
    <t>Rovišće</t>
  </si>
  <si>
    <t>43226</t>
  </si>
  <si>
    <t>43227</t>
  </si>
  <si>
    <t>Šandrovac</t>
  </si>
  <si>
    <t>43231</t>
  </si>
  <si>
    <t>Ivanska</t>
  </si>
  <si>
    <t>43232</t>
  </si>
  <si>
    <t>Berek</t>
  </si>
  <si>
    <t>43240</t>
  </si>
  <si>
    <t>Čazma</t>
  </si>
  <si>
    <t>43246</t>
  </si>
  <si>
    <t>Štefanje</t>
  </si>
  <si>
    <t>43247</t>
  </si>
  <si>
    <t>Narta</t>
  </si>
  <si>
    <t>43251</t>
  </si>
  <si>
    <t>Gudovac</t>
  </si>
  <si>
    <t>43270</t>
  </si>
  <si>
    <t>43272</t>
  </si>
  <si>
    <t>43273</t>
  </si>
  <si>
    <t>Bulinac</t>
  </si>
  <si>
    <t>43274</t>
  </si>
  <si>
    <t>Severin</t>
  </si>
  <si>
    <t>43280</t>
  </si>
  <si>
    <t>Garešnica</t>
  </si>
  <si>
    <t>43282</t>
  </si>
  <si>
    <t>43283</t>
  </si>
  <si>
    <t>43284</t>
  </si>
  <si>
    <t>Hercegovac</t>
  </si>
  <si>
    <t>43290</t>
  </si>
  <si>
    <t>43293</t>
  </si>
  <si>
    <t>43500</t>
  </si>
  <si>
    <t>Daruvar</t>
  </si>
  <si>
    <t>43505</t>
  </si>
  <si>
    <t>43506</t>
  </si>
  <si>
    <t>Dežanovac</t>
  </si>
  <si>
    <t>43532</t>
  </si>
  <si>
    <t>Đulovac</t>
  </si>
  <si>
    <t>43541</t>
  </si>
  <si>
    <t>Sirač</t>
  </si>
  <si>
    <t>44000</t>
  </si>
  <si>
    <t>Sisak</t>
  </si>
  <si>
    <t>44010</t>
  </si>
  <si>
    <t>44201</t>
  </si>
  <si>
    <t>44202</t>
  </si>
  <si>
    <t>Topolovac</t>
  </si>
  <si>
    <t>44203</t>
  </si>
  <si>
    <t>Gušće</t>
  </si>
  <si>
    <t>44210</t>
  </si>
  <si>
    <t>Sunja</t>
  </si>
  <si>
    <t>44250</t>
  </si>
  <si>
    <t>Petrinja</t>
  </si>
  <si>
    <t>44253</t>
  </si>
  <si>
    <t>44272</t>
  </si>
  <si>
    <t>Lekenik</t>
  </si>
  <si>
    <t>44273</t>
  </si>
  <si>
    <t>Sela</t>
  </si>
  <si>
    <t>44316</t>
  </si>
  <si>
    <t>44317</t>
  </si>
  <si>
    <t>Popovača</t>
  </si>
  <si>
    <t>44318</t>
  </si>
  <si>
    <t>Voloder</t>
  </si>
  <si>
    <t>44320</t>
  </si>
  <si>
    <t>Kutina</t>
  </si>
  <si>
    <t>44321</t>
  </si>
  <si>
    <t>44322</t>
  </si>
  <si>
    <t>Lipovljani</t>
  </si>
  <si>
    <t>44323</t>
  </si>
  <si>
    <t>Rajić</t>
  </si>
  <si>
    <t>44324</t>
  </si>
  <si>
    <t>Jasenovac</t>
  </si>
  <si>
    <t>44330</t>
  </si>
  <si>
    <t>Novska</t>
  </si>
  <si>
    <t>44400</t>
  </si>
  <si>
    <t>Glina</t>
  </si>
  <si>
    <t>44410</t>
  </si>
  <si>
    <t>44415</t>
  </si>
  <si>
    <t>Topusko</t>
  </si>
  <si>
    <t>44430</t>
  </si>
  <si>
    <t>44440</t>
  </si>
  <si>
    <t>Dvor</t>
  </si>
  <si>
    <t>44450</t>
  </si>
  <si>
    <t>47000</t>
  </si>
  <si>
    <t>Karlovac</t>
  </si>
  <si>
    <t>47201</t>
  </si>
  <si>
    <t>47206</t>
  </si>
  <si>
    <t>Lasinja</t>
  </si>
  <si>
    <t>47212</t>
  </si>
  <si>
    <t>Skakavac</t>
  </si>
  <si>
    <t>47220</t>
  </si>
  <si>
    <t>Vojnić</t>
  </si>
  <si>
    <t>47222</t>
  </si>
  <si>
    <t>Cetingrad</t>
  </si>
  <si>
    <t>47240</t>
  </si>
  <si>
    <t>Slunj</t>
  </si>
  <si>
    <t>47241</t>
  </si>
  <si>
    <t>47242</t>
  </si>
  <si>
    <t>Krnjak</t>
  </si>
  <si>
    <t>47245</t>
  </si>
  <si>
    <t>Rakovica</t>
  </si>
  <si>
    <t>47250</t>
  </si>
  <si>
    <t>47251</t>
  </si>
  <si>
    <t>Bosiljevo</t>
  </si>
  <si>
    <t>47252</t>
  </si>
  <si>
    <t>Barilović</t>
  </si>
  <si>
    <t>47262</t>
  </si>
  <si>
    <t>47264</t>
  </si>
  <si>
    <t>Tounj</t>
  </si>
  <si>
    <t>47271</t>
  </si>
  <si>
    <t>Netretić</t>
  </si>
  <si>
    <t>47272</t>
  </si>
  <si>
    <t>Ribnik</t>
  </si>
  <si>
    <t>47276</t>
  </si>
  <si>
    <t>Žakanje</t>
  </si>
  <si>
    <t>47280</t>
  </si>
  <si>
    <t>Ozalj</t>
  </si>
  <si>
    <t>47282</t>
  </si>
  <si>
    <t>Kamanje</t>
  </si>
  <si>
    <t>47286</t>
  </si>
  <si>
    <t>Mahično</t>
  </si>
  <si>
    <t>47300</t>
  </si>
  <si>
    <t>Ogulin</t>
  </si>
  <si>
    <t>47303</t>
  </si>
  <si>
    <t>Josipdol</t>
  </si>
  <si>
    <t>47304</t>
  </si>
  <si>
    <t>Plaški</t>
  </si>
  <si>
    <t>47306</t>
  </si>
  <si>
    <t>Saborsko</t>
  </si>
  <si>
    <t>48000</t>
  </si>
  <si>
    <t>Koprivnica</t>
  </si>
  <si>
    <t>48214</t>
  </si>
  <si>
    <t>48260</t>
  </si>
  <si>
    <t>Križevci</t>
  </si>
  <si>
    <t>48267</t>
  </si>
  <si>
    <t>Orehovec</t>
  </si>
  <si>
    <t>48268</t>
  </si>
  <si>
    <t>48306</t>
  </si>
  <si>
    <t>Sokolovac</t>
  </si>
  <si>
    <t>48312</t>
  </si>
  <si>
    <t>Rasinja</t>
  </si>
  <si>
    <t>48314</t>
  </si>
  <si>
    <t>48316</t>
  </si>
  <si>
    <t>Đelekovec</t>
  </si>
  <si>
    <t>48317</t>
  </si>
  <si>
    <t>Legrad</t>
  </si>
  <si>
    <t>48321</t>
  </si>
  <si>
    <t>Peteranec</t>
  </si>
  <si>
    <t>48322</t>
  </si>
  <si>
    <t>Drnje</t>
  </si>
  <si>
    <t>48323</t>
  </si>
  <si>
    <t>Hlebine</t>
  </si>
  <si>
    <t>48325</t>
  </si>
  <si>
    <t>48326</t>
  </si>
  <si>
    <t>Virje</t>
  </si>
  <si>
    <t>48327</t>
  </si>
  <si>
    <t>Molve</t>
  </si>
  <si>
    <t>48331</t>
  </si>
  <si>
    <t>Gola</t>
  </si>
  <si>
    <t>48332</t>
  </si>
  <si>
    <t>Ždala</t>
  </si>
  <si>
    <t>48350</t>
  </si>
  <si>
    <t>Đurđevac</t>
  </si>
  <si>
    <t>48355</t>
  </si>
  <si>
    <t>48356</t>
  </si>
  <si>
    <t>Ferdinandovac</t>
  </si>
  <si>
    <t>48361</t>
  </si>
  <si>
    <t>Kalinovac</t>
  </si>
  <si>
    <t>48362</t>
  </si>
  <si>
    <t>48363</t>
  </si>
  <si>
    <t>49000</t>
  </si>
  <si>
    <t>Krapina</t>
  </si>
  <si>
    <t>49210</t>
  </si>
  <si>
    <t>Zabok</t>
  </si>
  <si>
    <t>49214</t>
  </si>
  <si>
    <t>49215</t>
  </si>
  <si>
    <t>Tuhelj</t>
  </si>
  <si>
    <t>49216</t>
  </si>
  <si>
    <t>Desinić</t>
  </si>
  <si>
    <t>49217</t>
  </si>
  <si>
    <t>49218</t>
  </si>
  <si>
    <t>Pregrada</t>
  </si>
  <si>
    <t>49221</t>
  </si>
  <si>
    <t>Bedekovčina</t>
  </si>
  <si>
    <t>49222</t>
  </si>
  <si>
    <t>Poznanovec</t>
  </si>
  <si>
    <t>49223</t>
  </si>
  <si>
    <t>49225</t>
  </si>
  <si>
    <t>Đurmanec</t>
  </si>
  <si>
    <t>49231</t>
  </si>
  <si>
    <t>49232</t>
  </si>
  <si>
    <t>Radoboj</t>
  </si>
  <si>
    <t>49233</t>
  </si>
  <si>
    <t>49234</t>
  </si>
  <si>
    <t>Petrovsko</t>
  </si>
  <si>
    <t>49240</t>
  </si>
  <si>
    <t>49243</t>
  </si>
  <si>
    <t>Oroslavje</t>
  </si>
  <si>
    <t>49244</t>
  </si>
  <si>
    <t>49245</t>
  </si>
  <si>
    <t>49246</t>
  </si>
  <si>
    <t>49247</t>
  </si>
  <si>
    <t>49250</t>
  </si>
  <si>
    <t>Zlatar</t>
  </si>
  <si>
    <t>49251</t>
  </si>
  <si>
    <t>Mače</t>
  </si>
  <si>
    <t>49252</t>
  </si>
  <si>
    <t>Mihovljan</t>
  </si>
  <si>
    <t>49253</t>
  </si>
  <si>
    <t>Lobor</t>
  </si>
  <si>
    <t>49254</t>
  </si>
  <si>
    <t>Belec</t>
  </si>
  <si>
    <t>49255</t>
  </si>
  <si>
    <t>49282</t>
  </si>
  <si>
    <t>49283</t>
  </si>
  <si>
    <t>49284</t>
  </si>
  <si>
    <t>49290</t>
  </si>
  <si>
    <t>Klanjec</t>
  </si>
  <si>
    <t>49294</t>
  </si>
  <si>
    <t>49295</t>
  </si>
  <si>
    <t>Kumrovec</t>
  </si>
  <si>
    <t>49296</t>
  </si>
  <si>
    <t>51000</t>
  </si>
  <si>
    <t>Rijeka</t>
  </si>
  <si>
    <t>51211</t>
  </si>
  <si>
    <t>Matulji</t>
  </si>
  <si>
    <t>51212</t>
  </si>
  <si>
    <t>51213</t>
  </si>
  <si>
    <t>Jurdani</t>
  </si>
  <si>
    <t>51214</t>
  </si>
  <si>
    <t>Šapjane</t>
  </si>
  <si>
    <t>51215</t>
  </si>
  <si>
    <t>Kastav</t>
  </si>
  <si>
    <t>51216</t>
  </si>
  <si>
    <t>Viškovo</t>
  </si>
  <si>
    <t>51217</t>
  </si>
  <si>
    <t>Klana</t>
  </si>
  <si>
    <t>51218</t>
  </si>
  <si>
    <t>51221</t>
  </si>
  <si>
    <t>Kostrena</t>
  </si>
  <si>
    <t>51222</t>
  </si>
  <si>
    <t>Bakar</t>
  </si>
  <si>
    <t>51223</t>
  </si>
  <si>
    <t>Škrljevo</t>
  </si>
  <si>
    <t>51224</t>
  </si>
  <si>
    <t>Krasica</t>
  </si>
  <si>
    <t>51226</t>
  </si>
  <si>
    <t>Hreljin</t>
  </si>
  <si>
    <t>51227</t>
  </si>
  <si>
    <t>Kukuljanovo</t>
  </si>
  <si>
    <t>51241</t>
  </si>
  <si>
    <t>Križišće</t>
  </si>
  <si>
    <t>51242</t>
  </si>
  <si>
    <t>Drivenik</t>
  </si>
  <si>
    <t>51243</t>
  </si>
  <si>
    <t>Tribalj</t>
  </si>
  <si>
    <t>51244</t>
  </si>
  <si>
    <t>Grižane</t>
  </si>
  <si>
    <t>51250</t>
  </si>
  <si>
    <t>51251</t>
  </si>
  <si>
    <t>Ledenice</t>
  </si>
  <si>
    <t>51252</t>
  </si>
  <si>
    <t>51253</t>
  </si>
  <si>
    <t>Bribir</t>
  </si>
  <si>
    <t>51260</t>
  </si>
  <si>
    <t>Crikvenica</t>
  </si>
  <si>
    <t>51261</t>
  </si>
  <si>
    <t>Bakarac</t>
  </si>
  <si>
    <t>51262</t>
  </si>
  <si>
    <t>Kraljevica</t>
  </si>
  <si>
    <t>51263</t>
  </si>
  <si>
    <t>Šmrika</t>
  </si>
  <si>
    <t>51264</t>
  </si>
  <si>
    <t>Jadranovo</t>
  </si>
  <si>
    <t>51265</t>
  </si>
  <si>
    <t>Dramalj</t>
  </si>
  <si>
    <t>51266</t>
  </si>
  <si>
    <t>Selce</t>
  </si>
  <si>
    <t>51280</t>
  </si>
  <si>
    <t>Rab</t>
  </si>
  <si>
    <t>51281</t>
  </si>
  <si>
    <t>Lopar</t>
  </si>
  <si>
    <t>51300</t>
  </si>
  <si>
    <t>Delnice</t>
  </si>
  <si>
    <t>51301</t>
  </si>
  <si>
    <t>51303</t>
  </si>
  <si>
    <t>Plešce</t>
  </si>
  <si>
    <t>51304</t>
  </si>
  <si>
    <t>Gerovo</t>
  </si>
  <si>
    <t>51305</t>
  </si>
  <si>
    <t>Tršće</t>
  </si>
  <si>
    <t>51306</t>
  </si>
  <si>
    <t>Čabar</t>
  </si>
  <si>
    <t>51307</t>
  </si>
  <si>
    <t>Prezid</t>
  </si>
  <si>
    <t>51311</t>
  </si>
  <si>
    <t>Skrad</t>
  </si>
  <si>
    <t>51312</t>
  </si>
  <si>
    <t>51313</t>
  </si>
  <si>
    <t>Kupjak</t>
  </si>
  <si>
    <t>51314</t>
  </si>
  <si>
    <t>51315</t>
  </si>
  <si>
    <t>Mrkopalj</t>
  </si>
  <si>
    <t>51316</t>
  </si>
  <si>
    <t>Lokve</t>
  </si>
  <si>
    <t>51317</t>
  </si>
  <si>
    <t>51322</t>
  </si>
  <si>
    <t>Fužine</t>
  </si>
  <si>
    <t>51323</t>
  </si>
  <si>
    <t>Lič</t>
  </si>
  <si>
    <t>51324</t>
  </si>
  <si>
    <t>Zlobin</t>
  </si>
  <si>
    <t>51325</t>
  </si>
  <si>
    <t>Moravice</t>
  </si>
  <si>
    <t>51326</t>
  </si>
  <si>
    <t>Vrbovsko</t>
  </si>
  <si>
    <t>51327</t>
  </si>
  <si>
    <t>Gomirje</t>
  </si>
  <si>
    <t>51328</t>
  </si>
  <si>
    <t>Lukovdol</t>
  </si>
  <si>
    <t>51329</t>
  </si>
  <si>
    <t>51410</t>
  </si>
  <si>
    <t>Opatija</t>
  </si>
  <si>
    <t>51414</t>
  </si>
  <si>
    <t>Ičići</t>
  </si>
  <si>
    <t>51415</t>
  </si>
  <si>
    <t>Lovran</t>
  </si>
  <si>
    <t>51417</t>
  </si>
  <si>
    <t>51500</t>
  </si>
  <si>
    <t>Krk</t>
  </si>
  <si>
    <t>51511</t>
  </si>
  <si>
    <t>Malinska</t>
  </si>
  <si>
    <t>51512</t>
  </si>
  <si>
    <t>Njivice</t>
  </si>
  <si>
    <t>51513</t>
  </si>
  <si>
    <t>Omišalj</t>
  </si>
  <si>
    <t>51514</t>
  </si>
  <si>
    <t>Dobrinj</t>
  </si>
  <si>
    <t>51515</t>
  </si>
  <si>
    <t>Šilo</t>
  </si>
  <si>
    <t>51516</t>
  </si>
  <si>
    <t>Vrbnik</t>
  </si>
  <si>
    <t>51517</t>
  </si>
  <si>
    <t>Kornić</t>
  </si>
  <si>
    <t>51521</t>
  </si>
  <si>
    <t>Punat</t>
  </si>
  <si>
    <t>51522</t>
  </si>
  <si>
    <t>51523</t>
  </si>
  <si>
    <t>Baška</t>
  </si>
  <si>
    <t>51550</t>
  </si>
  <si>
    <t>51551</t>
  </si>
  <si>
    <t>51552</t>
  </si>
  <si>
    <t>Ilovik</t>
  </si>
  <si>
    <t>51554</t>
  </si>
  <si>
    <t>Nerezine</t>
  </si>
  <si>
    <t>51556</t>
  </si>
  <si>
    <t>Martinšćica</t>
  </si>
  <si>
    <t>51557</t>
  </si>
  <si>
    <t>Cres</t>
  </si>
  <si>
    <t>51561</t>
  </si>
  <si>
    <t>Susak</t>
  </si>
  <si>
    <t>51562</t>
  </si>
  <si>
    <t>Unije</t>
  </si>
  <si>
    <t>51564</t>
  </si>
  <si>
    <t>Ćunski</t>
  </si>
  <si>
    <t>52000</t>
  </si>
  <si>
    <t>Pazin</t>
  </si>
  <si>
    <t>52100</t>
  </si>
  <si>
    <t>52203</t>
  </si>
  <si>
    <t>Medulin</t>
  </si>
  <si>
    <t>52204</t>
  </si>
  <si>
    <t>52206</t>
  </si>
  <si>
    <t>Marčana</t>
  </si>
  <si>
    <t>52207</t>
  </si>
  <si>
    <t>Barban</t>
  </si>
  <si>
    <t>52208</t>
  </si>
  <si>
    <t>Krnica</t>
  </si>
  <si>
    <t>52210</t>
  </si>
  <si>
    <t>52211</t>
  </si>
  <si>
    <t>52212</t>
  </si>
  <si>
    <t>52215</t>
  </si>
  <si>
    <t>52220</t>
  </si>
  <si>
    <t>Labin</t>
  </si>
  <si>
    <t>52221</t>
  </si>
  <si>
    <t>Rabac</t>
  </si>
  <si>
    <t>52222</t>
  </si>
  <si>
    <t>Koromačno</t>
  </si>
  <si>
    <t>52223</t>
  </si>
  <si>
    <t>Raša</t>
  </si>
  <si>
    <t>52231</t>
  </si>
  <si>
    <t>52232</t>
  </si>
  <si>
    <t>Kršan</t>
  </si>
  <si>
    <t>52233</t>
  </si>
  <si>
    <t>Šušnjevica</t>
  </si>
  <si>
    <t>52234</t>
  </si>
  <si>
    <t>Plomin</t>
  </si>
  <si>
    <t>52332</t>
  </si>
  <si>
    <t>Pićan</t>
  </si>
  <si>
    <t>52333</t>
  </si>
  <si>
    <t>Podpićan</t>
  </si>
  <si>
    <t>52341</t>
  </si>
  <si>
    <t>Žminj</t>
  </si>
  <si>
    <t>52342</t>
  </si>
  <si>
    <t>Svetvinčenat</t>
  </si>
  <si>
    <t>52352</t>
  </si>
  <si>
    <t>Kanfanar</t>
  </si>
  <si>
    <t>52402</t>
  </si>
  <si>
    <t>Cerovlje</t>
  </si>
  <si>
    <t>52403</t>
  </si>
  <si>
    <t>Gračišće</t>
  </si>
  <si>
    <t>52404</t>
  </si>
  <si>
    <t>52420</t>
  </si>
  <si>
    <t>Buzet</t>
  </si>
  <si>
    <t>52424</t>
  </si>
  <si>
    <t>52425</t>
  </si>
  <si>
    <t>Roč</t>
  </si>
  <si>
    <t>52426</t>
  </si>
  <si>
    <t>Lupoglav</t>
  </si>
  <si>
    <t>52427</t>
  </si>
  <si>
    <t>52428</t>
  </si>
  <si>
    <t>52429</t>
  </si>
  <si>
    <t>52434</t>
  </si>
  <si>
    <t>Boljun</t>
  </si>
  <si>
    <t>52440</t>
  </si>
  <si>
    <t>52444</t>
  </si>
  <si>
    <t>Tinjan</t>
  </si>
  <si>
    <t>52445</t>
  </si>
  <si>
    <t>Baderna</t>
  </si>
  <si>
    <t>52446</t>
  </si>
  <si>
    <t>52447</t>
  </si>
  <si>
    <t>52448</t>
  </si>
  <si>
    <t>52449</t>
  </si>
  <si>
    <t>52450</t>
  </si>
  <si>
    <t>52452</t>
  </si>
  <si>
    <t>52460</t>
  </si>
  <si>
    <t>52463</t>
  </si>
  <si>
    <t>52464</t>
  </si>
  <si>
    <t>52465</t>
  </si>
  <si>
    <t>52466</t>
  </si>
  <si>
    <t>52470</t>
  </si>
  <si>
    <t>52474</t>
  </si>
  <si>
    <t>52475</t>
  </si>
  <si>
    <t>53000</t>
  </si>
  <si>
    <t>Gospić</t>
  </si>
  <si>
    <t>53202</t>
  </si>
  <si>
    <t>Perušić</t>
  </si>
  <si>
    <t>53203</t>
  </si>
  <si>
    <t>Kosinj</t>
  </si>
  <si>
    <t>53206</t>
  </si>
  <si>
    <t>Brušane</t>
  </si>
  <si>
    <t>53211</t>
  </si>
  <si>
    <t>Smiljan</t>
  </si>
  <si>
    <t>53212</t>
  </si>
  <si>
    <t>Klanac</t>
  </si>
  <si>
    <t>53213</t>
  </si>
  <si>
    <t>53220</t>
  </si>
  <si>
    <t>Otočac</t>
  </si>
  <si>
    <t>53223</t>
  </si>
  <si>
    <t>Vrhovine</t>
  </si>
  <si>
    <t>53230</t>
  </si>
  <si>
    <t>Korenica</t>
  </si>
  <si>
    <t>53231</t>
  </si>
  <si>
    <t>53233</t>
  </si>
  <si>
    <t>53234</t>
  </si>
  <si>
    <t>Udbina</t>
  </si>
  <si>
    <t>53236</t>
  </si>
  <si>
    <t>Podlapača</t>
  </si>
  <si>
    <t>53244</t>
  </si>
  <si>
    <t>Lovinac</t>
  </si>
  <si>
    <t>53250</t>
  </si>
  <si>
    <t>53260</t>
  </si>
  <si>
    <t>Brinje</t>
  </si>
  <si>
    <t>53261</t>
  </si>
  <si>
    <t>Križpolje</t>
  </si>
  <si>
    <t>53262</t>
  </si>
  <si>
    <t>Jezerane</t>
  </si>
  <si>
    <t>53270</t>
  </si>
  <si>
    <t>Senj</t>
  </si>
  <si>
    <t>53273</t>
  </si>
  <si>
    <t>Vratnik</t>
  </si>
  <si>
    <t>53274</t>
  </si>
  <si>
    <t>Krasno</t>
  </si>
  <si>
    <t>53284</t>
  </si>
  <si>
    <t>53287</t>
  </si>
  <si>
    <t>Jablanac</t>
  </si>
  <si>
    <t>53288</t>
  </si>
  <si>
    <t>Karlobag</t>
  </si>
  <si>
    <t>53291</t>
  </si>
  <si>
    <t>Novalja</t>
  </si>
  <si>
    <t>53294</t>
  </si>
  <si>
    <t>Lun</t>
  </si>
  <si>
    <t>53296</t>
  </si>
  <si>
    <t>Zubovići</t>
  </si>
  <si>
    <t>10453</t>
  </si>
  <si>
    <t>10454</t>
  </si>
  <si>
    <t>Krašić</t>
  </si>
  <si>
    <t>10455</t>
  </si>
  <si>
    <t>Kostanjevac</t>
  </si>
  <si>
    <t>10456</t>
  </si>
  <si>
    <t>Kalje</t>
  </si>
  <si>
    <t>10457</t>
  </si>
  <si>
    <t>Sošice</t>
  </si>
  <si>
    <t>20000</t>
  </si>
  <si>
    <t>Dubrovnik</t>
  </si>
  <si>
    <t>20205</t>
  </si>
  <si>
    <t>Topolo</t>
  </si>
  <si>
    <t>20207</t>
  </si>
  <si>
    <t>Mlini</t>
  </si>
  <si>
    <t>20210</t>
  </si>
  <si>
    <t>Cavtat</t>
  </si>
  <si>
    <t>20213</t>
  </si>
  <si>
    <t>Čilipi</t>
  </si>
  <si>
    <t>20215</t>
  </si>
  <si>
    <t>Gruda</t>
  </si>
  <si>
    <t>20216</t>
  </si>
  <si>
    <t>Dubravka</t>
  </si>
  <si>
    <t>20221</t>
  </si>
  <si>
    <t>Koločep</t>
  </si>
  <si>
    <t>20222</t>
  </si>
  <si>
    <t>Lopud</t>
  </si>
  <si>
    <t>20223</t>
  </si>
  <si>
    <t>20224</t>
  </si>
  <si>
    <t>Maranovići</t>
  </si>
  <si>
    <t>20225</t>
  </si>
  <si>
    <t>20226</t>
  </si>
  <si>
    <t>Goveđari</t>
  </si>
  <si>
    <t>20230</t>
  </si>
  <si>
    <t>Ston</t>
  </si>
  <si>
    <t>20232</t>
  </si>
  <si>
    <t>Slano</t>
  </si>
  <si>
    <t>20235</t>
  </si>
  <si>
    <t>20236</t>
  </si>
  <si>
    <t>Mokošica</t>
  </si>
  <si>
    <t>20240</t>
  </si>
  <si>
    <t>Trpanj</t>
  </si>
  <si>
    <t>Banka Kovanica d.d.</t>
  </si>
  <si>
    <t>Croatia banka d.d.</t>
  </si>
  <si>
    <t>Erste &amp; Steiermärkische Bank d.d.</t>
  </si>
  <si>
    <t>Hrvatska poštanska banka d.d.</t>
  </si>
  <si>
    <t>Imex banka d.d.</t>
  </si>
  <si>
    <t>Istarska kreditna banka Umag d.d.</t>
  </si>
  <si>
    <t>Karlovačka banka d.d.</t>
  </si>
  <si>
    <t>KentBank d.d.</t>
  </si>
  <si>
    <t>OTP banka Hrvatska d.d.</t>
  </si>
  <si>
    <t>Partner banka d.d.</t>
  </si>
  <si>
    <t>Podravska banka d.d.</t>
  </si>
  <si>
    <t>Primorska banka d.d.</t>
  </si>
  <si>
    <t>Privredna banka Zagreb d.d.</t>
  </si>
  <si>
    <t>Raiffeisenbank Austria d.d.</t>
  </si>
  <si>
    <t>Samoborska banka d.d.</t>
  </si>
  <si>
    <t>Sberbank d.d.</t>
  </si>
  <si>
    <t>Slatinska banka d.d.</t>
  </si>
  <si>
    <t>Zagrebačka banka d.d.</t>
  </si>
  <si>
    <t>Ime</t>
  </si>
  <si>
    <t>Prezime</t>
  </si>
  <si>
    <t>Mjesto 
(poštanski broj i mjesto)</t>
  </si>
  <si>
    <t>Adresa
(ulica i kućni broj)</t>
  </si>
  <si>
    <t>Broj računa</t>
  </si>
  <si>
    <t>Datum računa</t>
  </si>
  <si>
    <t>Adresa izvođača 
(ulica i kućni broj)</t>
  </si>
  <si>
    <t>Sjedište</t>
  </si>
  <si>
    <t>UGOVOR O USTUPANJU POTRAŽIVANJA (UGOVOR O CESIJI)</t>
  </si>
  <si>
    <t>Članak 1.</t>
  </si>
  <si>
    <t>Ugovorne strane suglasno utvrđuju da je predmet ovog Ugovora reguliranje međusobnih odnosa s obzirom na prijenos potraživanja od Cedenta na Cesionara.</t>
  </si>
  <si>
    <t>Članak 2.</t>
  </si>
  <si>
    <t>Članak 3.</t>
  </si>
  <si>
    <t xml:space="preserve">Ovim ugovorom cedent ustupa cesionaru radi naplate cjelokupno svoje potraživanje iz čl. 2. ovog ugovora koje ima prema cesusu, tako da danom sklapanja ovog ugovora cesionar postaje novi vjerovnik opisanog potraživanja, a obveze cedenta prema cesionaru gase se tek kad ovaj naplati ustupljeno (cedirano) potraživanje.
Cedent jamči cesionaru i postojanje i naplatu ustupljenih potraživanja.
Ugovorne strane su suglasne da s ustupljenim potraživanjem na cesionara prelaze i sva sporedna prava, primjerice prava za dospjele i neplaćene kamate.
Isplatom potraživanja cesionaru, prestaju obveze cesusa i prema cedentu.
</t>
  </si>
  <si>
    <t>Članak 4.</t>
  </si>
  <si>
    <t>Članak 5.</t>
  </si>
  <si>
    <t>Članak 6.</t>
  </si>
  <si>
    <t>Članak 7.</t>
  </si>
  <si>
    <t>Sva međusobna sporna i dvojbena pitanja koja bi mogla nastati glede tumačenja ovog Ugovora ili njegove primjene, ugovorne strane će, prvenstveno, pokušati riješiti na sporazuman i dogovoran način.
U slučaju da ugovorne strane ne uspiju na način opisan prethodnim stavkom ovog članka riješiti međusobna sporna i dvojbena pitanja, rješavanje će se povjeriti stvarno nadležnom sudu.</t>
  </si>
  <si>
    <t>Članak 8.</t>
  </si>
  <si>
    <t>Članak 9.</t>
  </si>
  <si>
    <t>Prihvaćajući prava i obveze koja za njih na osnovi ovog Ugovora proizlaze, ugovorne strane istog potpisuju.</t>
  </si>
  <si>
    <t>Članak 10.</t>
  </si>
  <si>
    <t>Cedent:</t>
  </si>
  <si>
    <t xml:space="preserve"> </t>
  </si>
  <si>
    <t>Cesus:</t>
  </si>
  <si>
    <t>Cesionar:</t>
  </si>
  <si>
    <t>Predstavnik</t>
  </si>
  <si>
    <t>IBAN</t>
  </si>
  <si>
    <t>10253</t>
  </si>
  <si>
    <t>Izvođač radova 1</t>
  </si>
  <si>
    <t>Izvođač radova 2</t>
  </si>
  <si>
    <t>Izvođač radova 3</t>
  </si>
  <si>
    <t>Izvođač radova 4</t>
  </si>
  <si>
    <t>Klasa ugovora s Fondom</t>
  </si>
  <si>
    <t>2. UGRADNJA TOPLINSKE ZAŠTITE VANJSKE OVOJNICE</t>
  </si>
  <si>
    <t>Datum:___________________</t>
  </si>
  <si>
    <t>Potpis podnositelja zahtjeva:________________________</t>
  </si>
  <si>
    <t>ZAHTJEV ZA ISPLATU DONACIJE</t>
  </si>
  <si>
    <t>IZVJEŠĆE O OSTVARENIM UČINCIMA PROJEKTA</t>
  </si>
  <si>
    <t>Vrsta vanjske ovojnice na koju je ugrađena toplinska zaštita : 
(npr. vanjski zid)</t>
  </si>
  <si>
    <t>Tip ugrađene vanjske stolarije
(npr. prozor, vrata)</t>
  </si>
  <si>
    <t>Cedent preuzima obvezu da cesusa obavijesti o izvršenom ustupanju odmah po sklapanju ovog ugovora.</t>
  </si>
  <si>
    <t>Ovaj Ugovor stupa na snagu danom potpisa od strane Cedenta i Cesionara.</t>
  </si>
  <si>
    <t xml:space="preserve">Ovaj Ugovor sastavljen je u 3 (tri) istovjetnih primjeraka na hrvatskom jeziku od kojih svaki primjerak ima snagu originala.
Ugovorne strane potvrđuju da su upoznate sa sadržajem i značenjem odredbi ovog Ugovora te se odriču prava na pobijanje ovog Ugovora iz razloga nerazumijevanja istog.
Ugovorne strane suglasno ustvrđuju da su upoznate sa pravima i obvezama koje za njih iz ovog Ugovora proizilaze te da između prava i obveza svake od ugovornih stranka ne postoji očiti nerazmjer u trenutku zaključenja ovog Ugovora.
</t>
  </si>
  <si>
    <t>Odra</t>
  </si>
  <si>
    <t>Botinec</t>
  </si>
  <si>
    <t>Pušća</t>
  </si>
  <si>
    <t>Kupljenovo</t>
  </si>
  <si>
    <t>Luka</t>
  </si>
  <si>
    <t>Jakovlje</t>
  </si>
  <si>
    <t>Farkaševac</t>
  </si>
  <si>
    <t>Sesvete</t>
  </si>
  <si>
    <t>Zdenčina</t>
  </si>
  <si>
    <t>Sumarin</t>
  </si>
  <si>
    <t>Bogomolje</t>
  </si>
  <si>
    <t>Zablaće</t>
  </si>
  <si>
    <t>Biograd</t>
  </si>
  <si>
    <t>Starigrad-paklenica</t>
  </si>
  <si>
    <t>Novigrad</t>
  </si>
  <si>
    <t>Zmajevac</t>
  </si>
  <si>
    <t>Lug</t>
  </si>
  <si>
    <t>Rokovci</t>
  </si>
  <si>
    <t>Vratišinec</t>
  </si>
  <si>
    <t>Ljubešćica</t>
  </si>
  <si>
    <t>Visoko</t>
  </si>
  <si>
    <t>Bisag</t>
  </si>
  <si>
    <t>Končanica</t>
  </si>
  <si>
    <t>Repušnica</t>
  </si>
  <si>
    <t>Husain</t>
  </si>
  <si>
    <t>Vrginmost</t>
  </si>
  <si>
    <t>Draganić</t>
  </si>
  <si>
    <t>Tušilović</t>
  </si>
  <si>
    <t>Reka</t>
  </si>
  <si>
    <t>Vinagora</t>
  </si>
  <si>
    <t>Konjšćina</t>
  </si>
  <si>
    <t>Trgovišće</t>
  </si>
  <si>
    <t>Budinščina</t>
  </si>
  <si>
    <t>Jelenje</t>
  </si>
  <si>
    <t>Čavle</t>
  </si>
  <si>
    <t>Klenovica-žrnovnica</t>
  </si>
  <si>
    <t>Osor</t>
  </si>
  <si>
    <t>Pula</t>
  </si>
  <si>
    <t>Ližnjan</t>
  </si>
  <si>
    <t>Rovinj</t>
  </si>
  <si>
    <t>Bale</t>
  </si>
  <si>
    <t>Fažana</t>
  </si>
  <si>
    <t>Vodnjan</t>
  </si>
  <si>
    <t>Nedeščina</t>
  </si>
  <si>
    <t>Motovun</t>
  </si>
  <si>
    <t>Livade</t>
  </si>
  <si>
    <t>Oprtalj</t>
  </si>
  <si>
    <t>Grožnjan</t>
  </si>
  <si>
    <t>Poreč</t>
  </si>
  <si>
    <t>Vižinada</t>
  </si>
  <si>
    <t>Vrsar</t>
  </si>
  <si>
    <t>Funtana</t>
  </si>
  <si>
    <t>Buje</t>
  </si>
  <si>
    <t>Višnjan</t>
  </si>
  <si>
    <t>Kaštelir</t>
  </si>
  <si>
    <t>Tar</t>
  </si>
  <si>
    <t>Umag</t>
  </si>
  <si>
    <t>Brtonigla</t>
  </si>
  <si>
    <t>Savudrija</t>
  </si>
  <si>
    <t>10004</t>
  </si>
  <si>
    <t>10101</t>
  </si>
  <si>
    <t>10103</t>
  </si>
  <si>
    <t>10104</t>
  </si>
  <si>
    <t>10105</t>
  </si>
  <si>
    <t>10106</t>
  </si>
  <si>
    <t>10108</t>
  </si>
  <si>
    <t>10109</t>
  </si>
  <si>
    <t>10111</t>
  </si>
  <si>
    <t>10112</t>
  </si>
  <si>
    <t>10113</t>
  </si>
  <si>
    <t>10114</t>
  </si>
  <si>
    <t>10115</t>
  </si>
  <si>
    <t>10116</t>
  </si>
  <si>
    <t>10119</t>
  </si>
  <si>
    <t>10120</t>
  </si>
  <si>
    <t>10121</t>
  </si>
  <si>
    <t>10122</t>
  </si>
  <si>
    <t>10123</t>
  </si>
  <si>
    <t>10124</t>
  </si>
  <si>
    <t>10126</t>
  </si>
  <si>
    <t>10128</t>
  </si>
  <si>
    <t>10129</t>
  </si>
  <si>
    <t>10130</t>
  </si>
  <si>
    <t>10131</t>
  </si>
  <si>
    <t>10132</t>
  </si>
  <si>
    <t>10133</t>
  </si>
  <si>
    <t>10134</t>
  </si>
  <si>
    <t>10135</t>
  </si>
  <si>
    <t>10136</t>
  </si>
  <si>
    <t>10137</t>
  </si>
  <si>
    <t>10138</t>
  </si>
  <si>
    <t>10139</t>
  </si>
  <si>
    <t>10140</t>
  </si>
  <si>
    <t>10141</t>
  </si>
  <si>
    <t>10142</t>
  </si>
  <si>
    <t>10144</t>
  </si>
  <si>
    <t>10145</t>
  </si>
  <si>
    <t>10146</t>
  </si>
  <si>
    <t>10147</t>
  </si>
  <si>
    <t>10148</t>
  </si>
  <si>
    <t>10150</t>
  </si>
  <si>
    <t>10151</t>
  </si>
  <si>
    <t>10153</t>
  </si>
  <si>
    <t>10156</t>
  </si>
  <si>
    <t>10158</t>
  </si>
  <si>
    <t>10160</t>
  </si>
  <si>
    <t>10162</t>
  </si>
  <si>
    <t>10163</t>
  </si>
  <si>
    <t>10166</t>
  </si>
  <si>
    <t>10168</t>
  </si>
  <si>
    <t>10169</t>
  </si>
  <si>
    <t>10172</t>
  </si>
  <si>
    <t>10173</t>
  </si>
  <si>
    <t>10174</t>
  </si>
  <si>
    <t>10175</t>
  </si>
  <si>
    <t>10252</t>
  </si>
  <si>
    <t>10254</t>
  </si>
  <si>
    <t>10256</t>
  </si>
  <si>
    <t>10295</t>
  </si>
  <si>
    <t>10296</t>
  </si>
  <si>
    <t>10297</t>
  </si>
  <si>
    <t>10298</t>
  </si>
  <si>
    <t>10299</t>
  </si>
  <si>
    <t>10310</t>
  </si>
  <si>
    <t>10311</t>
  </si>
  <si>
    <t>10344</t>
  </si>
  <si>
    <t>10452</t>
  </si>
  <si>
    <t>20103</t>
  </si>
  <si>
    <t>20106</t>
  </si>
  <si>
    <t>20107</t>
  </si>
  <si>
    <t>20108</t>
  </si>
  <si>
    <t>20109</t>
  </si>
  <si>
    <t>21414</t>
  </si>
  <si>
    <t>21426</t>
  </si>
  <si>
    <t>21468</t>
  </si>
  <si>
    <t>22101</t>
  </si>
  <si>
    <t>22102</t>
  </si>
  <si>
    <t>22103</t>
  </si>
  <si>
    <t>22104</t>
  </si>
  <si>
    <t>22105</t>
  </si>
  <si>
    <t>22106</t>
  </si>
  <si>
    <t>22108</t>
  </si>
  <si>
    <t>23103</t>
  </si>
  <si>
    <t>23104</t>
  </si>
  <si>
    <t>23105</t>
  </si>
  <si>
    <t>23106</t>
  </si>
  <si>
    <t>23107</t>
  </si>
  <si>
    <t>31103</t>
  </si>
  <si>
    <t>31104</t>
  </si>
  <si>
    <t>31105</t>
  </si>
  <si>
    <t>31106</t>
  </si>
  <si>
    <t>31107</t>
  </si>
  <si>
    <t>31108</t>
  </si>
  <si>
    <t>31110</t>
  </si>
  <si>
    <t>31111</t>
  </si>
  <si>
    <t>31112</t>
  </si>
  <si>
    <t>31405</t>
  </si>
  <si>
    <t>32011</t>
  </si>
  <si>
    <t>32101</t>
  </si>
  <si>
    <t>32103</t>
  </si>
  <si>
    <t>32259</t>
  </si>
  <si>
    <t>32264</t>
  </si>
  <si>
    <t>33401</t>
  </si>
  <si>
    <t>34303</t>
  </si>
  <si>
    <t>34304</t>
  </si>
  <si>
    <t>35101</t>
  </si>
  <si>
    <t>35102</t>
  </si>
  <si>
    <t>35103</t>
  </si>
  <si>
    <t>35104</t>
  </si>
  <si>
    <t>35108</t>
  </si>
  <si>
    <t>40101</t>
  </si>
  <si>
    <t>40316</t>
  </si>
  <si>
    <t>42103</t>
  </si>
  <si>
    <t>42104</t>
  </si>
  <si>
    <t>42105</t>
  </si>
  <si>
    <t>42212</t>
  </si>
  <si>
    <t>42224</t>
  </si>
  <si>
    <t>42226</t>
  </si>
  <si>
    <t>43103</t>
  </si>
  <si>
    <t>43104</t>
  </si>
  <si>
    <t>43245</t>
  </si>
  <si>
    <t>43271</t>
  </si>
  <si>
    <t>43285</t>
  </si>
  <si>
    <t>44103</t>
  </si>
  <si>
    <t>44104</t>
  </si>
  <si>
    <t>44105</t>
  </si>
  <si>
    <t>44319</t>
  </si>
  <si>
    <t>44326</t>
  </si>
  <si>
    <t>47103</t>
  </si>
  <si>
    <t>47104</t>
  </si>
  <si>
    <t>47105</t>
  </si>
  <si>
    <t>47106</t>
  </si>
  <si>
    <t>47107</t>
  </si>
  <si>
    <t>47108</t>
  </si>
  <si>
    <t>48303</t>
  </si>
  <si>
    <t>48304</t>
  </si>
  <si>
    <t>48305</t>
  </si>
  <si>
    <t>49219</t>
  </si>
  <si>
    <t>51101</t>
  </si>
  <si>
    <t>51103</t>
  </si>
  <si>
    <t>51104</t>
  </si>
  <si>
    <t>51105</t>
  </si>
  <si>
    <t>51106</t>
  </si>
  <si>
    <t>51107</t>
  </si>
  <si>
    <t>51108</t>
  </si>
  <si>
    <t>51109</t>
  </si>
  <si>
    <t>51110</t>
  </si>
  <si>
    <t>51111</t>
  </si>
  <si>
    <t>51112</t>
  </si>
  <si>
    <t>51114</t>
  </si>
  <si>
    <t>51115</t>
  </si>
  <si>
    <t>51116</t>
  </si>
  <si>
    <t>51118</t>
  </si>
  <si>
    <t>51119</t>
  </si>
  <si>
    <t>51219</t>
  </si>
  <si>
    <t>51413</t>
  </si>
  <si>
    <t>51542</t>
  </si>
  <si>
    <t>51553</t>
  </si>
  <si>
    <t>52102</t>
  </si>
  <si>
    <t>52103</t>
  </si>
  <si>
    <t>52104</t>
  </si>
  <si>
    <t>52105</t>
  </si>
  <si>
    <t>52106</t>
  </si>
  <si>
    <t>52107</t>
  </si>
  <si>
    <t>52108</t>
  </si>
  <si>
    <t>52109</t>
  </si>
  <si>
    <t>52230</t>
  </si>
  <si>
    <t>52240</t>
  </si>
  <si>
    <t>52441</t>
  </si>
  <si>
    <t>52442</t>
  </si>
  <si>
    <t>52443</t>
  </si>
  <si>
    <t>Debljina ugrađene toplinske izolacije
(npr. 12 cm)</t>
  </si>
  <si>
    <t>Prirodni plin</t>
  </si>
  <si>
    <t>Lako loživo ulje</t>
  </si>
  <si>
    <t>Električna energija</t>
  </si>
  <si>
    <t>Ukapljeni naftni plin</t>
  </si>
  <si>
    <t>Ogrijevno drvo</t>
  </si>
  <si>
    <t>Peleti</t>
  </si>
  <si>
    <t>Toplana</t>
  </si>
  <si>
    <t>Vrsta kotla na biomasu
(označitivrstu kotla na biomasu )</t>
  </si>
  <si>
    <t>Proizvođač kotla na biomasu</t>
  </si>
  <si>
    <t>Model kotla na biomasu</t>
  </si>
  <si>
    <t>Korisnost kotla na biomasu [%]
(upisati korisnost/učinkovitost kotla na biomasu-podatak od proizvođača )</t>
  </si>
  <si>
    <t>Snaga kotla [kW]</t>
  </si>
  <si>
    <t>Vrsta dizalice topline
(označiti vrstu ugrađene dizalice topline)</t>
  </si>
  <si>
    <t>Proizvođač dizalice topline:</t>
  </si>
  <si>
    <t>Model dizalice topline</t>
  </si>
  <si>
    <t>Električna snaga dizalice topline [kW]</t>
  </si>
  <si>
    <t>Faktor grijanja (SCOP) dizalice topline</t>
  </si>
  <si>
    <t>Vrsta sunčanih toplinskih pretvarača
(označiti vrstu ugrađenih pretvarača)</t>
  </si>
  <si>
    <t>Proizvođač sunčanih toplinskih pretvarača</t>
  </si>
  <si>
    <t>Model sunčanih toplinskih pretvarača</t>
  </si>
  <si>
    <t xml:space="preserve">Kotao na drvnu sječku
</t>
  </si>
  <si>
    <t xml:space="preserve">Kotao na drvene pelete
</t>
  </si>
  <si>
    <t xml:space="preserve">Pirolitički  kotao
</t>
  </si>
  <si>
    <t xml:space="preserve">Zrak-voda
</t>
  </si>
  <si>
    <t xml:space="preserve">Voda-voda
</t>
  </si>
  <si>
    <t xml:space="preserve">Zemlja-voda
</t>
  </si>
  <si>
    <t>Pločasti</t>
  </si>
  <si>
    <t>Vakumski</t>
  </si>
  <si>
    <t>Vrsta modula</t>
  </si>
  <si>
    <t>Proizvođač fotonaponskih modula</t>
  </si>
  <si>
    <t>Model fotonaponskih modula</t>
  </si>
  <si>
    <t>Broj fotonaponskih modula [kom]</t>
  </si>
  <si>
    <t>Električna snaga elektrane [kW]</t>
  </si>
  <si>
    <t>1. ENERGENTI PRIJE REALIZACIJE PROJEKTA</t>
  </si>
  <si>
    <t>Monokristalični silicij</t>
  </si>
  <si>
    <t>Polikristalični silicij</t>
  </si>
  <si>
    <t>Addiko bank d.d.</t>
  </si>
  <si>
    <t>Agram banka d.d.</t>
  </si>
  <si>
    <t>Hrvatska narodna Banka</t>
  </si>
  <si>
    <t>J&amp;T banka d.d.</t>
  </si>
  <si>
    <t>4. SUNČANI TOPLINSKI PRETVARAČI</t>
  </si>
  <si>
    <t>7. FOTONAPONSKA ELEKTRANA ZA VLASTITE POTREBE</t>
  </si>
  <si>
    <t>Poštanski broj</t>
  </si>
  <si>
    <t>Mjesto</t>
  </si>
  <si>
    <t>Velika Gorica</t>
  </si>
  <si>
    <t>Hrvatski Leskovac</t>
  </si>
  <si>
    <t>Kupinečki Kraljevec</t>
  </si>
  <si>
    <t>Donji Dragonožec</t>
  </si>
  <si>
    <t>Gornji Stupnik</t>
  </si>
  <si>
    <t>Prigorje Brdovečko</t>
  </si>
  <si>
    <t>Donja Bistra</t>
  </si>
  <si>
    <t>Marija Gorica</t>
  </si>
  <si>
    <t>Ivanić Grad</t>
  </si>
  <si>
    <t>Posavski Bregi</t>
  </si>
  <si>
    <t>Kloštar Ivanić</t>
  </si>
  <si>
    <t>Graberje Ivaničko</t>
  </si>
  <si>
    <t>Lijevi Dubrovčak</t>
  </si>
  <si>
    <t>Sveta Jana</t>
  </si>
  <si>
    <t>Šipanjska Luka</t>
  </si>
  <si>
    <t>Babino Polje</t>
  </si>
  <si>
    <t>Zaton Veliki</t>
  </si>
  <si>
    <t>Gornji Humac</t>
  </si>
  <si>
    <t>Stari Grad</t>
  </si>
  <si>
    <t>Čista Velika</t>
  </si>
  <si>
    <t>Prvić Luka</t>
  </si>
  <si>
    <t>Prvić Šepurine</t>
  </si>
  <si>
    <t>Sv. Filip i Jakov</t>
  </si>
  <si>
    <t>Veli Iž</t>
  </si>
  <si>
    <t>Veli Rat</t>
  </si>
  <si>
    <t>Bijelo Brdo</t>
  </si>
  <si>
    <t>Laslovo - Korog</t>
  </si>
  <si>
    <t>Breznica Našička</t>
  </si>
  <si>
    <t>Beli Manastir</t>
  </si>
  <si>
    <t>Kneževi Vinogradi</t>
  </si>
  <si>
    <t>Baranjsko Petrovo Selo</t>
  </si>
  <si>
    <t>Levanjska Varoš</t>
  </si>
  <si>
    <t>Satnica Đakovačka</t>
  </si>
  <si>
    <t>Donja Motičina</t>
  </si>
  <si>
    <t>Podravska Moslavina</t>
  </si>
  <si>
    <t>Donji Miholjac</t>
  </si>
  <si>
    <t>Miholjački Poreč</t>
  </si>
  <si>
    <t>Podgajci Podravski</t>
  </si>
  <si>
    <t>Stari Jankovci</t>
  </si>
  <si>
    <t>Posavski Podgajci</t>
  </si>
  <si>
    <t>Babina Greda</t>
  </si>
  <si>
    <t>Stari Mikanovci</t>
  </si>
  <si>
    <t>Špišić Bukovica</t>
  </si>
  <si>
    <t>Nova Bukovica</t>
  </si>
  <si>
    <t>Pivnica Slavonska</t>
  </si>
  <si>
    <t>Slavonski Brod</t>
  </si>
  <si>
    <t>Donji Andrijevci</t>
  </si>
  <si>
    <t>Slavonski Šamac</t>
  </si>
  <si>
    <t>Velika Kopanica</t>
  </si>
  <si>
    <t>Brodski Stupnik</t>
  </si>
  <si>
    <t>Slavonski Kobaš</t>
  </si>
  <si>
    <t>Nova Gradiška</t>
  </si>
  <si>
    <t>Nova Kapela</t>
  </si>
  <si>
    <t>Staro Petrovo Selo</t>
  </si>
  <si>
    <t>Gornji Bogićevci</t>
  </si>
  <si>
    <t>Stara Gradiška</t>
  </si>
  <si>
    <t>Sveti Martin na Muri</t>
  </si>
  <si>
    <t>Mursko Središće</t>
  </si>
  <si>
    <t>Donji Kraljevec</t>
  </si>
  <si>
    <t>Mala Subotica</t>
  </si>
  <si>
    <t>Sveta Marija</t>
  </si>
  <si>
    <t>Donji Vidovec</t>
  </si>
  <si>
    <t>Donja Dubrava</t>
  </si>
  <si>
    <t>Trnovec Bartolovečki</t>
  </si>
  <si>
    <t>Kučan Marof</t>
  </si>
  <si>
    <t>Sveti Ilija</t>
  </si>
  <si>
    <t>Novi Marof</t>
  </si>
  <si>
    <t>Varaždinske Toplice</t>
  </si>
  <si>
    <t>Breznički Hum</t>
  </si>
  <si>
    <t>Mali Bukovec</t>
  </si>
  <si>
    <t>Donji Martijanec</t>
  </si>
  <si>
    <t>Sveti Đurđ</t>
  </si>
  <si>
    <t>Donja Voća</t>
  </si>
  <si>
    <t>Zrinski Topolovac</t>
  </si>
  <si>
    <t>Veliko Trojstvo</t>
  </si>
  <si>
    <t>Gornji Draganec</t>
  </si>
  <si>
    <t>Veliki Grđevac</t>
  </si>
  <si>
    <t>Velika Pisanica</t>
  </si>
  <si>
    <t>Nova Rača</t>
  </si>
  <si>
    <t>Veliko Vukovje</t>
  </si>
  <si>
    <t>Kaniška Iva</t>
  </si>
  <si>
    <t>Velika Trnovitica</t>
  </si>
  <si>
    <t>Grubišno Polje</t>
  </si>
  <si>
    <t>Veliki Zdenci</t>
  </si>
  <si>
    <t>Martinska Ves</t>
  </si>
  <si>
    <t>Velika Ludina</t>
  </si>
  <si>
    <t>Banova Jaruga</t>
  </si>
  <si>
    <t>Hrvatska Kostajnica</t>
  </si>
  <si>
    <t>Hrvatska Dubica</t>
  </si>
  <si>
    <t>Duga Resa</t>
  </si>
  <si>
    <t>Generalski Stol</t>
  </si>
  <si>
    <t>Sveti Ivan Žabno</t>
  </si>
  <si>
    <t>Gornja Rijeka</t>
  </si>
  <si>
    <t>Koprivnički Ivanec</t>
  </si>
  <si>
    <t>Novigrad Podravski</t>
  </si>
  <si>
    <t>Novo Virje</t>
  </si>
  <si>
    <t>Kloštar Podravski</t>
  </si>
  <si>
    <t>Podravske Sesvete</t>
  </si>
  <si>
    <t>Veliko Trgovišće</t>
  </si>
  <si>
    <t>Krapinske Toplice</t>
  </si>
  <si>
    <t>Sveti Križ Začretje</t>
  </si>
  <si>
    <t>Hum na Sutli</t>
  </si>
  <si>
    <t>Gornje Jesenje</t>
  </si>
  <si>
    <t>Donja Stubica</t>
  </si>
  <si>
    <t>Stubičke Toplice</t>
  </si>
  <si>
    <t>Gornja Stubica</t>
  </si>
  <si>
    <t>Marija Bistrica</t>
  </si>
  <si>
    <t>Zlatar Bistrica</t>
  </si>
  <si>
    <t>Novi Golubovec</t>
  </si>
  <si>
    <t>Kraljevec na Sutli</t>
  </si>
  <si>
    <t>Zagorska Sela</t>
  </si>
  <si>
    <t>Vele Mune</t>
  </si>
  <si>
    <t>Novi Vinodolski</t>
  </si>
  <si>
    <t>Brod na Kupi</t>
  </si>
  <si>
    <t>Brod Moravice</t>
  </si>
  <si>
    <t>Ravna Gora</t>
  </si>
  <si>
    <t>Crni Lug</t>
  </si>
  <si>
    <t>Severin na Kupi</t>
  </si>
  <si>
    <t>Mošćenička Draga</t>
  </si>
  <si>
    <t>Bašćanska Draga</t>
  </si>
  <si>
    <t>Mali Lošinj</t>
  </si>
  <si>
    <t>Veli Lošinj</t>
  </si>
  <si>
    <t>Sveti Petar u Šumi</t>
  </si>
  <si>
    <t>Nova Vas</t>
  </si>
  <si>
    <t>Sveti Lovreč</t>
  </si>
  <si>
    <t>Červar Porat</t>
  </si>
  <si>
    <t>Donje Pazarište</t>
  </si>
  <si>
    <t>Plitvička Jezera</t>
  </si>
  <si>
    <t>Ličko Petrovo Selo</t>
  </si>
  <si>
    <t>Donji Lapac</t>
  </si>
  <si>
    <t>Sveti Juraj</t>
  </si>
  <si>
    <t>(FZOEU)</t>
  </si>
  <si>
    <t>Ugovorne strane čine mjerodavnim za međusobne odnose samo ono što je sadržano u ovom Ugovoru.
Ugovorne strane suglasno uređuju da sva utanačenja koja nisu u skladu s odredbama ovog Ugovora ili su u suprotnosti s istim, nisu mjerodavna za međusobne odnose, osim ako nisu, sačinjena u pismenoj formi i po obimu, potpisana u obliku Aneksa ovog Ugovora.
Za sve ono što nije regulirano odredbama ovog Ugovora, a relevantno je za međusobne odnose ugovornih strana imaju se na odgovarajući način primjenjivati pozitivni propisi Republike Hrvatske.</t>
  </si>
  <si>
    <t>1. KORISNIK</t>
  </si>
  <si>
    <t>OIB izvođača</t>
  </si>
  <si>
    <t>Vrsta ugrađene toplinske izolacije
(npr. EPS, mineralna vuna...)</t>
  </si>
  <si>
    <t>2. DOBAVLJAČI RADOVA I OPREME</t>
  </si>
  <si>
    <t>BKS Bank AG, Glavna podružnica Hrvatska</t>
  </si>
  <si>
    <r>
      <t xml:space="preserve">Energent (dominantni ukoliko ih je više) </t>
    </r>
    <r>
      <rPr>
        <b/>
        <sz val="11"/>
        <rFont val="Calibri"/>
        <family val="2"/>
      </rPr>
      <t>za grijanje</t>
    </r>
    <r>
      <rPr>
        <sz val="11"/>
        <rFont val="Calibri"/>
        <family val="2"/>
      </rPr>
      <t xml:space="preserve"> </t>
    </r>
    <r>
      <rPr>
        <b/>
        <u val="single"/>
        <sz val="11"/>
        <rFont val="Calibri"/>
        <family val="2"/>
      </rPr>
      <t>prije realizacije projekta</t>
    </r>
  </si>
  <si>
    <r>
      <t xml:space="preserve">Način grijanja/ pripreme PTV-a </t>
    </r>
    <r>
      <rPr>
        <u val="single"/>
        <sz val="11"/>
        <rFont val="Calibri"/>
        <family val="2"/>
      </rPr>
      <t xml:space="preserve"> </t>
    </r>
    <r>
      <rPr>
        <b/>
        <u val="single"/>
        <sz val="11"/>
        <rFont val="Calibri"/>
        <family val="2"/>
      </rPr>
      <t>prije realizacije projekta</t>
    </r>
    <r>
      <rPr>
        <sz val="11"/>
        <rFont val="Calibri"/>
        <family val="2"/>
      </rPr>
      <t>:
(npr. kotao na ogrijevno drvo za grijanje prostora, električni bojler za grijanje PTV-a; plinski bojler za grijanje prostora i pripremu PTV-a i sl. )</t>
    </r>
  </si>
  <si>
    <r>
      <t>Koeficijent prolaska topline PRIJE ugradnje toplinske zaštite , U [W/m</t>
    </r>
    <r>
      <rPr>
        <vertAlign val="superscript"/>
        <sz val="10"/>
        <rFont val="Calibri"/>
        <family val="2"/>
      </rPr>
      <t>2</t>
    </r>
    <r>
      <rPr>
        <sz val="10"/>
        <rFont val="Calibri"/>
        <family val="2"/>
      </rPr>
      <t>K]</t>
    </r>
  </si>
  <si>
    <r>
      <t>Koeficijent prolaska topline NAKON ugrađene toplinske zaštite, U [W/m</t>
    </r>
    <r>
      <rPr>
        <vertAlign val="superscript"/>
        <sz val="10"/>
        <rFont val="Calibri"/>
        <family val="2"/>
      </rPr>
      <t>2</t>
    </r>
    <r>
      <rPr>
        <sz val="10"/>
        <rFont val="Calibri"/>
        <family val="2"/>
      </rPr>
      <t>K]</t>
    </r>
  </si>
  <si>
    <r>
      <t>Površina ugrađene toplinske zaštite 
[m</t>
    </r>
    <r>
      <rPr>
        <vertAlign val="superscript"/>
        <sz val="10"/>
        <rFont val="Calibri"/>
        <family val="2"/>
      </rPr>
      <t>2</t>
    </r>
    <r>
      <rPr>
        <sz val="10"/>
        <rFont val="Calibri"/>
        <family val="2"/>
      </rPr>
      <t xml:space="preserve">]: </t>
    </r>
  </si>
  <si>
    <r>
      <t>3. ZAMJENA VANJSKE STOLARIJE</t>
    </r>
    <r>
      <rPr>
        <sz val="10"/>
        <rFont val="Calibri"/>
        <family val="2"/>
      </rPr>
      <t xml:space="preserve"> </t>
    </r>
  </si>
  <si>
    <r>
      <t>Površina ugrađene vanjske stolarije [m</t>
    </r>
    <r>
      <rPr>
        <vertAlign val="superscript"/>
        <sz val="10"/>
        <rFont val="Calibri"/>
        <family val="2"/>
      </rPr>
      <t>2</t>
    </r>
    <r>
      <rPr>
        <sz val="10"/>
        <rFont val="Calibri"/>
        <family val="2"/>
      </rPr>
      <t>]: 
(upisati ukupnu površinu ugrađene vanjske stolarije)</t>
    </r>
  </si>
  <si>
    <r>
      <t>Koeficijent prolaska topline PRIJE zamjene, Uw [W/m</t>
    </r>
    <r>
      <rPr>
        <vertAlign val="superscript"/>
        <sz val="10"/>
        <rFont val="Calibri"/>
        <family val="2"/>
      </rPr>
      <t>2</t>
    </r>
    <r>
      <rPr>
        <sz val="10"/>
        <rFont val="Calibri"/>
        <family val="2"/>
      </rPr>
      <t>K]</t>
    </r>
  </si>
  <si>
    <r>
      <t>Koeficijent prolaska topline UGRAĐENE vanjske stolarije, Uw [W/m</t>
    </r>
    <r>
      <rPr>
        <vertAlign val="superscript"/>
        <sz val="10"/>
        <rFont val="Calibri"/>
        <family val="2"/>
      </rPr>
      <t>2</t>
    </r>
    <r>
      <rPr>
        <sz val="10"/>
        <rFont val="Calibri"/>
        <family val="2"/>
      </rPr>
      <t>K]</t>
    </r>
  </si>
  <si>
    <r>
      <t>Ukupna površina ugrađenih sunčanih toplinskih pretvarača [m</t>
    </r>
    <r>
      <rPr>
        <vertAlign val="superscript"/>
        <sz val="11"/>
        <rFont val="Calibri"/>
        <family val="2"/>
      </rPr>
      <t>2</t>
    </r>
    <r>
      <rPr>
        <sz val="11"/>
        <rFont val="Calibri"/>
        <family val="2"/>
      </rPr>
      <t>]</t>
    </r>
  </si>
  <si>
    <r>
      <t>5. KOTAO NA BIOMASU</t>
    </r>
    <r>
      <rPr>
        <sz val="12"/>
        <rFont val="Calibri"/>
        <family val="2"/>
      </rPr>
      <t xml:space="preserve"> </t>
    </r>
  </si>
  <si>
    <r>
      <t>6. DIZALICA TOPLINE</t>
    </r>
    <r>
      <rPr>
        <sz val="12"/>
        <rFont val="Calibri"/>
        <family val="2"/>
      </rPr>
      <t xml:space="preserve"> </t>
    </r>
  </si>
  <si>
    <r>
      <t>Prosječna površina fotonaponskog modula [m</t>
    </r>
    <r>
      <rPr>
        <vertAlign val="superscript"/>
        <sz val="11"/>
        <rFont val="Calibri"/>
        <family val="2"/>
      </rPr>
      <t>2</t>
    </r>
    <r>
      <rPr>
        <sz val="11"/>
        <rFont val="Calibri"/>
        <family val="2"/>
      </rPr>
      <t>]</t>
    </r>
  </si>
  <si>
    <r>
      <t>Ukupna pov. fotonapon. modula [m</t>
    </r>
    <r>
      <rPr>
        <vertAlign val="superscript"/>
        <sz val="11"/>
        <rFont val="Calibri"/>
        <family val="2"/>
      </rPr>
      <t>2</t>
    </r>
    <r>
      <rPr>
        <sz val="11"/>
        <rFont val="Calibri"/>
        <family val="2"/>
      </rPr>
      <t>]</t>
    </r>
  </si>
  <si>
    <t>SUFINANCIRANJE ENERGETSKE OBNOVE OBITELJSKIH KUĆA (2020)</t>
  </si>
  <si>
    <r>
      <t xml:space="preserve">Iznos računa </t>
    </r>
    <r>
      <rPr>
        <b/>
        <u val="single"/>
        <sz val="10"/>
        <color indexed="8"/>
        <rFont val="Calibri"/>
        <family val="2"/>
      </rPr>
      <t>BEZ</t>
    </r>
    <r>
      <rPr>
        <b/>
        <sz val="10"/>
        <color indexed="8"/>
        <rFont val="Calibri"/>
        <family val="2"/>
      </rPr>
      <t xml:space="preserve"> PDV-a [EUR]</t>
    </r>
  </si>
  <si>
    <r>
      <t xml:space="preserve">Iznos računa </t>
    </r>
    <r>
      <rPr>
        <b/>
        <u val="single"/>
        <sz val="10"/>
        <color indexed="8"/>
        <rFont val="Calibri"/>
        <family val="2"/>
      </rPr>
      <t>S</t>
    </r>
    <r>
      <rPr>
        <b/>
        <u val="single"/>
        <sz val="10"/>
        <color indexed="8"/>
        <rFont val="Calibri"/>
        <family val="2"/>
      </rPr>
      <t xml:space="preserve"> PDV</t>
    </r>
    <r>
      <rPr>
        <b/>
        <sz val="10"/>
        <color indexed="8"/>
        <rFont val="Calibri"/>
        <family val="2"/>
      </rPr>
      <t>-om  [EUR]</t>
    </r>
  </si>
  <si>
    <r>
      <t>UGOVOR O USTUPANJU POTRAŽIVANJA (CESIJI)</t>
    </r>
    <r>
      <rPr>
        <b/>
        <sz val="18"/>
        <color indexed="8"/>
        <rFont val="Calibri"/>
        <family val="2"/>
      </rPr>
      <t xml:space="preserve"> IZVOĐAČU</t>
    </r>
  </si>
  <si>
    <t>i 
Fond za zaštitu okoliša i energetsku učinkovitost (OIB:85828625994), Radnička cesta 80, 10000 Zagreb, kao Dužnik kojeg zastupa _____________________, u daljnjem tekstu: Cesus
i</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</si>
</sst>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s>
  <fonts count="72">
    <font>
      <sz val="11"/>
      <color theme="1"/>
      <name val="Calibri"/>
      <family val="2"/>
    </font>
    <font>
      <sz val="11"/>
      <color indexed="8"/>
      <name val="Calibri"/>
      <family val="2"/>
    </font>
    <font>
      <sz val="11"/>
      <name val="Calibri"/>
      <family val="2"/>
    </font>
    <font>
      <b/>
      <sz val="11"/>
      <name val="Calibri"/>
      <family val="2"/>
    </font>
    <font>
      <b/>
      <u val="single"/>
      <sz val="11"/>
      <name val="Calibri"/>
      <family val="2"/>
    </font>
    <font>
      <u val="single"/>
      <sz val="11"/>
      <name val="Calibri"/>
      <family val="2"/>
    </font>
    <font>
      <sz val="10"/>
      <name val="Calibri"/>
      <family val="2"/>
    </font>
    <font>
      <vertAlign val="superscript"/>
      <sz val="10"/>
      <name val="Calibri"/>
      <family val="2"/>
    </font>
    <font>
      <vertAlign val="superscript"/>
      <sz val="11"/>
      <name val="Calibri"/>
      <family val="2"/>
    </font>
    <font>
      <sz val="12"/>
      <name val="Calibri"/>
      <family val="2"/>
    </font>
    <font>
      <b/>
      <u val="single"/>
      <sz val="10"/>
      <color indexed="8"/>
      <name val="Calibri"/>
      <family val="2"/>
    </font>
    <font>
      <b/>
      <sz val="10"/>
      <color indexed="8"/>
      <name val="Calibri"/>
      <family val="2"/>
    </font>
    <font>
      <b/>
      <sz val="18"/>
      <color indexed="8"/>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9"/>
      <color indexed="8"/>
      <name val="Calibri"/>
      <family val="2"/>
    </font>
    <font>
      <b/>
      <sz val="22"/>
      <color indexed="8"/>
      <name val="Calibri"/>
      <family val="2"/>
    </font>
    <font>
      <sz val="54"/>
      <color indexed="8"/>
      <name val="Calibri"/>
      <family val="2"/>
    </font>
    <font>
      <sz val="80"/>
      <name val="Calibri"/>
      <family val="2"/>
    </font>
    <font>
      <sz val="14"/>
      <color indexed="8"/>
      <name val="Calibri"/>
      <family val="2"/>
    </font>
    <font>
      <sz val="12"/>
      <color indexed="8"/>
      <name val="Calibri"/>
      <family val="2"/>
    </font>
    <font>
      <sz val="10"/>
      <color indexed="8"/>
      <name val="Calibri"/>
      <family val="2"/>
    </font>
    <font>
      <b/>
      <sz val="20"/>
      <color indexed="8"/>
      <name val="Calibri"/>
      <family val="2"/>
    </font>
    <font>
      <sz val="18"/>
      <color indexed="8"/>
      <name val="Calibri"/>
      <family val="2"/>
    </font>
    <font>
      <b/>
      <sz val="12"/>
      <color indexed="8"/>
      <name val="Calibri"/>
      <family val="2"/>
    </font>
    <font>
      <b/>
      <sz val="20"/>
      <color indexed="10"/>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1"/>
      <color rgb="FF000000"/>
      <name val="Calibri"/>
      <family val="2"/>
    </font>
    <font>
      <sz val="9"/>
      <color theme="1"/>
      <name val="Calibri"/>
      <family val="2"/>
    </font>
    <font>
      <b/>
      <sz val="22"/>
      <color theme="1"/>
      <name val="Calibri"/>
      <family val="2"/>
    </font>
    <font>
      <sz val="54"/>
      <color theme="1"/>
      <name val="Calibri"/>
      <family val="2"/>
    </font>
    <font>
      <sz val="14"/>
      <color theme="1"/>
      <name val="Calibri"/>
      <family val="2"/>
    </font>
    <font>
      <sz val="12"/>
      <color theme="1"/>
      <name val="Calibri"/>
      <family val="2"/>
    </font>
    <font>
      <sz val="10"/>
      <color theme="1"/>
      <name val="Calibri"/>
      <family val="2"/>
    </font>
    <font>
      <b/>
      <sz val="12"/>
      <color theme="1"/>
      <name val="Calibri"/>
      <family val="2"/>
    </font>
    <font>
      <b/>
      <sz val="18"/>
      <color theme="1"/>
      <name val="Calibri"/>
      <family val="2"/>
    </font>
    <font>
      <b/>
      <sz val="20"/>
      <color rgb="FFFF0000"/>
      <name val="Calibri"/>
      <family val="2"/>
    </font>
    <font>
      <b/>
      <sz val="10"/>
      <color theme="1"/>
      <name val="Calibri"/>
      <family val="2"/>
    </font>
    <font>
      <b/>
      <sz val="12"/>
      <color rgb="FF000000"/>
      <name val="Calibri"/>
      <family val="2"/>
    </font>
    <font>
      <b/>
      <sz val="2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60">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top style="thin"/>
      <bottom/>
    </border>
    <border>
      <left style="thin"/>
      <right style="thin"/>
      <top style="thin"/>
      <bottom>
        <color indexed="63"/>
      </bottom>
    </border>
    <border>
      <left style="thin">
        <color rgb="FFEEECE1"/>
      </left>
      <right style="thin">
        <color rgb="FFEEECE1"/>
      </right>
      <top style="thin">
        <color rgb="FFEEECE1"/>
      </top>
      <bottom style="thin">
        <color rgb="FFEEECE1"/>
      </bottom>
    </border>
    <border>
      <left style="medium"/>
      <right style="thin"/>
      <top style="thin"/>
      <bottom>
        <color indexed="63"/>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
      <left style="thin"/>
      <right style="medium"/>
      <top style="thin"/>
      <bottom style="thin"/>
    </border>
    <border>
      <left style="thin"/>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thin"/>
      <right/>
      <top/>
      <bottom style="medium"/>
    </border>
    <border>
      <left/>
      <right style="thin"/>
      <top/>
      <bottom style="medium"/>
    </border>
    <border>
      <left/>
      <right/>
      <top style="thin"/>
      <bottom style="thin"/>
    </border>
    <border>
      <left/>
      <right style="thin"/>
      <top style="thin"/>
      <bottom style="thin"/>
    </border>
    <border>
      <left/>
      <right style="medium"/>
      <top style="thin"/>
      <bottom style="thin"/>
    </border>
    <border>
      <left style="medium"/>
      <right/>
      <top/>
      <bottom style="thin"/>
    </border>
    <border>
      <left/>
      <right style="thin"/>
      <top/>
      <bottom style="thin"/>
    </border>
    <border>
      <left style="medium"/>
      <right/>
      <top style="thin"/>
      <bottom style="thin"/>
    </border>
    <border>
      <left style="thin"/>
      <right/>
      <top style="medium"/>
      <bottom style="thin"/>
    </border>
    <border>
      <left/>
      <right style="medium"/>
      <top style="medium"/>
      <bottom style="thin"/>
    </border>
    <border>
      <left/>
      <right/>
      <top style="medium"/>
      <bottom style="thin"/>
    </border>
    <border>
      <left/>
      <right style="thin"/>
      <top style="medium"/>
      <bottom style="thin"/>
    </border>
    <border>
      <left style="medium"/>
      <right/>
      <top style="thin"/>
      <bottom style="medium"/>
    </border>
    <border>
      <left/>
      <right style="thin"/>
      <top style="thin"/>
      <bottom style="medium"/>
    </border>
    <border>
      <left style="medium"/>
      <right/>
      <top style="medium"/>
      <bottom style="thin"/>
    </border>
    <border>
      <left style="thin"/>
      <right/>
      <top style="thin"/>
      <bottom style="medium"/>
    </border>
    <border>
      <left/>
      <right/>
      <top style="thin"/>
      <bottom style="medium"/>
    </border>
    <border>
      <left/>
      <right style="medium"/>
      <top style="thin"/>
      <bottom style="medium"/>
    </border>
    <border>
      <left style="thin"/>
      <right style="medium"/>
      <top style="thin"/>
      <bottom style="medium"/>
    </border>
    <border>
      <left style="thin"/>
      <right/>
      <top/>
      <bottom style="thin"/>
    </border>
    <border>
      <left/>
      <right/>
      <top/>
      <bottom style="thin"/>
    </border>
    <border>
      <left/>
      <right style="medium"/>
      <top/>
      <bottom style="thin"/>
    </border>
    <border>
      <left/>
      <right style="medium"/>
      <top style="thin"/>
      <bottom/>
    </border>
    <border>
      <left/>
      <right style="thin"/>
      <top style="thin"/>
      <bottom/>
    </border>
    <border>
      <left/>
      <right/>
      <top style="thin"/>
      <bottom/>
    </border>
    <border>
      <left style="thin"/>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0" fillId="20" borderId="1" applyNumberFormat="0" applyFont="0" applyAlignment="0" applyProtection="0"/>
    <xf numFmtId="0" fontId="42" fillId="21" borderId="0" applyNumberFormat="0" applyBorder="0" applyAlignment="0" applyProtection="0"/>
    <xf numFmtId="0" fontId="43" fillId="0" borderId="0" applyNumberFormat="0" applyFill="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4" fillId="28" borderId="2" applyNumberFormat="0" applyAlignment="0" applyProtection="0"/>
    <xf numFmtId="0" fontId="45" fillId="28" borderId="3" applyNumberFormat="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52" fillId="0" borderId="7" applyNumberFormat="0" applyFill="0" applyAlignment="0" applyProtection="0"/>
    <xf numFmtId="0" fontId="53" fillId="31" borderId="8"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273">
    <xf numFmtId="0" fontId="0" fillId="0" borderId="0" xfId="0" applyFont="1" applyAlignment="1">
      <alignment/>
    </xf>
    <xf numFmtId="4" fontId="6" fillId="0" borderId="10" xfId="0" applyNumberFormat="1" applyFont="1" applyFill="1" applyBorder="1" applyAlignment="1" applyProtection="1">
      <alignment horizontal="left" vertical="center" wrapText="1"/>
      <protection locked="0"/>
    </xf>
    <xf numFmtId="4" fontId="6" fillId="0" borderId="11" xfId="0" applyNumberFormat="1" applyFont="1" applyFill="1" applyBorder="1" applyAlignment="1" applyProtection="1">
      <alignment horizontal="center" vertical="center" wrapText="1"/>
      <protection locked="0"/>
    </xf>
    <xf numFmtId="4" fontId="6" fillId="0" borderId="12" xfId="0" applyNumberFormat="1" applyFont="1" applyFill="1" applyBorder="1" applyAlignment="1" applyProtection="1">
      <alignment horizontal="left" vertical="center" wrapText="1"/>
      <protection locked="0"/>
    </xf>
    <xf numFmtId="4" fontId="6" fillId="0" borderId="13" xfId="0" applyNumberFormat="1" applyFont="1" applyFill="1" applyBorder="1" applyAlignment="1" applyProtection="1">
      <alignment horizontal="center" vertical="center" wrapText="1"/>
      <protection locked="0"/>
    </xf>
    <xf numFmtId="4" fontId="6" fillId="0" borderId="14" xfId="0" applyNumberFormat="1" applyFont="1" applyFill="1" applyBorder="1" applyAlignment="1" applyProtection="1">
      <alignment horizontal="left" vertical="center" wrapText="1"/>
      <protection locked="0"/>
    </xf>
    <xf numFmtId="4" fontId="6" fillId="0" borderId="15" xfId="0" applyNumberFormat="1" applyFont="1" applyFill="1" applyBorder="1" applyAlignment="1" applyProtection="1">
      <alignment horizontal="center" vertical="center" wrapText="1"/>
      <protection locked="0"/>
    </xf>
    <xf numFmtId="0" fontId="0" fillId="0" borderId="0" xfId="0" applyFont="1" applyFill="1" applyAlignment="1" applyProtection="1">
      <alignment/>
      <protection locked="0"/>
    </xf>
    <xf numFmtId="14" fontId="0" fillId="0" borderId="0" xfId="0" applyNumberFormat="1" applyFont="1" applyFill="1" applyBorder="1" applyAlignment="1" applyProtection="1">
      <alignment/>
      <protection/>
    </xf>
    <xf numFmtId="0" fontId="0" fillId="0" borderId="0" xfId="0" applyFont="1" applyFill="1" applyBorder="1" applyAlignment="1" applyProtection="1">
      <alignment/>
      <protection/>
    </xf>
    <xf numFmtId="49" fontId="0" fillId="0" borderId="0" xfId="0" applyNumberFormat="1" applyFont="1" applyFill="1" applyAlignment="1">
      <alignment/>
    </xf>
    <xf numFmtId="0" fontId="0" fillId="0" borderId="0" xfId="0" applyFont="1" applyFill="1" applyAlignment="1">
      <alignment/>
    </xf>
    <xf numFmtId="0" fontId="56" fillId="0" borderId="16" xfId="0" applyFont="1" applyFill="1" applyBorder="1" applyAlignment="1">
      <alignment horizontal="center" vertical="center"/>
    </xf>
    <xf numFmtId="0" fontId="56" fillId="0" borderId="17" xfId="0" applyFont="1" applyFill="1" applyBorder="1" applyAlignment="1">
      <alignment horizontal="center" vertical="center"/>
    </xf>
    <xf numFmtId="0" fontId="0" fillId="0" borderId="0" xfId="0" applyFont="1" applyFill="1" applyAlignment="1" applyProtection="1">
      <alignment/>
      <protection/>
    </xf>
    <xf numFmtId="49" fontId="0" fillId="0" borderId="16"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xf>
    <xf numFmtId="0" fontId="58" fillId="0" borderId="18" xfId="0" applyFont="1" applyFill="1" applyBorder="1" applyAlignment="1" applyProtection="1">
      <alignment vertical="center" wrapText="1"/>
      <protection/>
    </xf>
    <xf numFmtId="0" fontId="59" fillId="0" borderId="0" xfId="0" applyFont="1" applyFill="1" applyBorder="1" applyAlignment="1" applyProtection="1">
      <alignment horizontal="justify" vertical="top" wrapText="1"/>
      <protection/>
    </xf>
    <xf numFmtId="0" fontId="60" fillId="0" borderId="0" xfId="0" applyFont="1" applyFill="1" applyBorder="1" applyAlignment="1" applyProtection="1">
      <alignment horizontal="left" vertical="top"/>
      <protection hidden="1"/>
    </xf>
    <xf numFmtId="0" fontId="0" fillId="0" borderId="0" xfId="0" applyFont="1" applyFill="1" applyAlignment="1" applyProtection="1">
      <alignment vertical="center"/>
      <protection locked="0"/>
    </xf>
    <xf numFmtId="0" fontId="0" fillId="0" borderId="0" xfId="0"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Border="1" applyAlignment="1">
      <alignment horizontal="center" vertical="center"/>
    </xf>
    <xf numFmtId="4" fontId="0" fillId="0" borderId="0" xfId="0" applyNumberFormat="1" applyFont="1" applyFill="1" applyBorder="1" applyAlignment="1" applyProtection="1">
      <alignment/>
      <protection hidden="1"/>
    </xf>
    <xf numFmtId="0" fontId="0" fillId="0" borderId="0" xfId="0" applyFont="1" applyFill="1" applyBorder="1" applyAlignment="1" applyProtection="1">
      <alignment horizontal="center"/>
      <protection/>
    </xf>
    <xf numFmtId="0" fontId="2" fillId="0" borderId="0" xfId="0" applyFont="1" applyFill="1" applyAlignment="1">
      <alignment vertical="center" wrapText="1"/>
    </xf>
    <xf numFmtId="165" fontId="61" fillId="0" borderId="0" xfId="63" applyFont="1" applyFill="1" applyAlignment="1" applyProtection="1">
      <alignment vertical="center"/>
      <protection hidden="1"/>
    </xf>
    <xf numFmtId="0" fontId="33" fillId="0" borderId="0" xfId="0" applyFont="1" applyFill="1" applyBorder="1" applyAlignment="1">
      <alignment horizontal="left" vertical="center" wrapText="1"/>
    </xf>
    <xf numFmtId="0" fontId="6" fillId="0" borderId="19" xfId="0" applyFont="1" applyFill="1" applyBorder="1" applyAlignment="1">
      <alignment horizontal="center" vertical="center" wrapText="1"/>
    </xf>
    <xf numFmtId="4" fontId="6" fillId="0" borderId="17"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2" fillId="0" borderId="20" xfId="0" applyFont="1" applyFill="1" applyBorder="1" applyAlignment="1" applyProtection="1">
      <alignment horizontal="left"/>
      <protection hidden="1"/>
    </xf>
    <xf numFmtId="0" fontId="63" fillId="0" borderId="20" xfId="0" applyFont="1" applyFill="1" applyBorder="1" applyAlignment="1" applyProtection="1">
      <alignment horizontal="justify"/>
      <protection hidden="1"/>
    </xf>
    <xf numFmtId="0" fontId="63" fillId="0" borderId="0" xfId="0" applyFont="1" applyFill="1" applyBorder="1" applyAlignment="1" applyProtection="1">
      <alignment horizontal="justify"/>
      <protection hidden="1"/>
    </xf>
    <xf numFmtId="0" fontId="63" fillId="0" borderId="21" xfId="0" applyFont="1" applyFill="1" applyBorder="1" applyAlignment="1" applyProtection="1">
      <alignment horizontal="justify"/>
      <protection hidden="1"/>
    </xf>
    <xf numFmtId="0" fontId="62" fillId="0" borderId="0" xfId="0" applyFont="1" applyFill="1" applyBorder="1" applyAlignment="1" applyProtection="1">
      <alignment horizontal="left"/>
      <protection hidden="1"/>
    </xf>
    <xf numFmtId="0" fontId="62" fillId="0" borderId="0" xfId="0" applyFont="1" applyFill="1" applyBorder="1" applyAlignment="1" applyProtection="1">
      <alignment/>
      <protection hidden="1"/>
    </xf>
    <xf numFmtId="0" fontId="62" fillId="0" borderId="21" xfId="0" applyFont="1" applyFill="1" applyBorder="1" applyAlignment="1" applyProtection="1">
      <alignment/>
      <protection hidden="1"/>
    </xf>
    <xf numFmtId="0" fontId="0" fillId="0" borderId="22" xfId="0" applyFont="1" applyFill="1" applyBorder="1" applyAlignment="1" applyProtection="1">
      <alignment horizontal="left"/>
      <protection hidden="1"/>
    </xf>
    <xf numFmtId="0" fontId="0" fillId="0" borderId="23" xfId="0" applyFont="1" applyFill="1" applyBorder="1" applyAlignment="1" applyProtection="1">
      <alignment horizontal="left"/>
      <protection hidden="1"/>
    </xf>
    <xf numFmtId="0" fontId="0" fillId="0" borderId="23" xfId="0" applyFont="1" applyFill="1" applyBorder="1" applyAlignment="1" applyProtection="1">
      <alignment/>
      <protection hidden="1"/>
    </xf>
    <xf numFmtId="0" fontId="0" fillId="0" borderId="24" xfId="0" applyFont="1" applyFill="1" applyBorder="1" applyAlignment="1" applyProtection="1">
      <alignment/>
      <protection hidden="1"/>
    </xf>
    <xf numFmtId="0" fontId="0" fillId="0" borderId="0" xfId="0" applyFont="1" applyFill="1" applyAlignment="1" applyProtection="1">
      <alignment horizontal="left"/>
      <protection/>
    </xf>
    <xf numFmtId="0" fontId="0" fillId="0" borderId="0" xfId="0" applyFont="1" applyFill="1" applyBorder="1" applyAlignment="1" applyProtection="1">
      <alignment horizontal="center" vertical="center"/>
      <protection/>
    </xf>
    <xf numFmtId="49" fontId="0" fillId="0" borderId="0" xfId="0" applyNumberFormat="1" applyFont="1" applyFill="1" applyAlignment="1" applyProtection="1">
      <alignment/>
      <protection/>
    </xf>
    <xf numFmtId="49" fontId="0" fillId="0" borderId="25"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xf>
    <xf numFmtId="49" fontId="0" fillId="0" borderId="0" xfId="0" applyNumberFormat="1" applyFont="1" applyFill="1" applyBorder="1" applyAlignment="1" applyProtection="1">
      <alignment horizontal="center" vertical="center"/>
      <protection hidden="1"/>
    </xf>
    <xf numFmtId="49" fontId="64" fillId="0" borderId="11" xfId="0" applyNumberFormat="1" applyFont="1" applyFill="1" applyBorder="1" applyAlignment="1" applyProtection="1">
      <alignment horizontal="left" vertical="center" wrapText="1"/>
      <protection/>
    </xf>
    <xf numFmtId="49" fontId="64" fillId="0" borderId="11" xfId="0" applyNumberFormat="1" applyFont="1" applyFill="1" applyBorder="1" applyAlignment="1" applyProtection="1">
      <alignment horizontal="left" vertical="center"/>
      <protection/>
    </xf>
    <xf numFmtId="0" fontId="63" fillId="0" borderId="20" xfId="0" applyNumberFormat="1" applyFont="1" applyFill="1" applyBorder="1" applyAlignment="1" applyProtection="1">
      <alignment horizontal="justify" vertical="top" wrapText="1"/>
      <protection hidden="1"/>
    </xf>
    <xf numFmtId="0" fontId="63" fillId="0" borderId="0" xfId="0" applyNumberFormat="1" applyFont="1" applyFill="1" applyBorder="1" applyAlignment="1" applyProtection="1">
      <alignment horizontal="justify" vertical="top" wrapText="1"/>
      <protection hidden="1"/>
    </xf>
    <xf numFmtId="0" fontId="63" fillId="0" borderId="21" xfId="0" applyNumberFormat="1" applyFont="1" applyFill="1" applyBorder="1" applyAlignment="1" applyProtection="1">
      <alignment horizontal="justify" vertical="top" wrapText="1"/>
      <protection hidden="1"/>
    </xf>
    <xf numFmtId="0" fontId="63" fillId="0" borderId="20" xfId="0" applyNumberFormat="1" applyFont="1" applyFill="1" applyBorder="1" applyAlignment="1" applyProtection="1">
      <alignment horizontal="left" vertical="justify" wrapText="1"/>
      <protection hidden="1"/>
    </xf>
    <xf numFmtId="0" fontId="63" fillId="0" borderId="0" xfId="0" applyNumberFormat="1" applyFont="1" applyFill="1" applyBorder="1" applyAlignment="1" applyProtection="1">
      <alignment horizontal="left" vertical="justify" wrapText="1"/>
      <protection hidden="1"/>
    </xf>
    <xf numFmtId="0" fontId="63" fillId="0" borderId="21" xfId="0" applyNumberFormat="1" applyFont="1" applyFill="1" applyBorder="1" applyAlignment="1" applyProtection="1">
      <alignment horizontal="left" vertical="justify" wrapText="1"/>
      <protection hidden="1"/>
    </xf>
    <xf numFmtId="0" fontId="9" fillId="0" borderId="20" xfId="0" applyNumberFormat="1" applyFont="1" applyFill="1" applyBorder="1" applyAlignment="1" applyProtection="1">
      <alignment horizontal="left" wrapText="1"/>
      <protection hidden="1"/>
    </xf>
    <xf numFmtId="0" fontId="9" fillId="0" borderId="0" xfId="0" applyNumberFormat="1" applyFont="1" applyFill="1" applyBorder="1" applyAlignment="1" applyProtection="1">
      <alignment horizontal="left" wrapText="1"/>
      <protection hidden="1"/>
    </xf>
    <xf numFmtId="0" fontId="9" fillId="0" borderId="21" xfId="0" applyNumberFormat="1" applyFont="1" applyFill="1" applyBorder="1" applyAlignment="1" applyProtection="1">
      <alignment horizontal="left" wrapText="1"/>
      <protection hidden="1"/>
    </xf>
    <xf numFmtId="4" fontId="6" fillId="0" borderId="13" xfId="0" applyNumberFormat="1" applyFont="1" applyFill="1" applyBorder="1" applyAlignment="1" applyProtection="1">
      <alignment horizontal="center" vertical="center" wrapText="1"/>
      <protection locked="0"/>
    </xf>
    <xf numFmtId="4" fontId="6" fillId="0" borderId="26" xfId="0" applyNumberFormat="1" applyFont="1" applyFill="1" applyBorder="1" applyAlignment="1" applyProtection="1">
      <alignment horizontal="center" vertical="center" wrapText="1"/>
      <protection locked="0"/>
    </xf>
    <xf numFmtId="0" fontId="65" fillId="0" borderId="20" xfId="0" applyFont="1" applyFill="1" applyBorder="1" applyAlignment="1" applyProtection="1">
      <alignment horizontal="center" vertical="center"/>
      <protection hidden="1"/>
    </xf>
    <xf numFmtId="0" fontId="65" fillId="0" borderId="0" xfId="0" applyFont="1" applyFill="1" applyBorder="1" applyAlignment="1" applyProtection="1">
      <alignment horizontal="center" vertical="center"/>
      <protection hidden="1"/>
    </xf>
    <xf numFmtId="0" fontId="65" fillId="0" borderId="21" xfId="0" applyFont="1" applyFill="1" applyBorder="1" applyAlignment="1" applyProtection="1">
      <alignment horizontal="center" vertical="center"/>
      <protection hidden="1"/>
    </xf>
    <xf numFmtId="0" fontId="63" fillId="0" borderId="20" xfId="0" applyFont="1" applyFill="1" applyBorder="1" applyAlignment="1" applyProtection="1">
      <alignment horizontal="center" vertical="center"/>
      <protection hidden="1"/>
    </xf>
    <xf numFmtId="0" fontId="63" fillId="0" borderId="0" xfId="0" applyFont="1" applyFill="1" applyBorder="1" applyAlignment="1" applyProtection="1">
      <alignment horizontal="center" vertical="center"/>
      <protection hidden="1"/>
    </xf>
    <xf numFmtId="0" fontId="63" fillId="0" borderId="21" xfId="0" applyFont="1" applyFill="1" applyBorder="1" applyAlignment="1" applyProtection="1">
      <alignment horizontal="center" vertical="center"/>
      <protection hidden="1"/>
    </xf>
    <xf numFmtId="0" fontId="33" fillId="0" borderId="2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63" fillId="0" borderId="20" xfId="0" applyFont="1" applyFill="1" applyBorder="1" applyAlignment="1" applyProtection="1">
      <alignment horizontal="justify" wrapText="1"/>
      <protection hidden="1"/>
    </xf>
    <xf numFmtId="0" fontId="63" fillId="0" borderId="0" xfId="0" applyFont="1" applyFill="1" applyBorder="1" applyAlignment="1" applyProtection="1">
      <alignment horizontal="justify" wrapText="1"/>
      <protection hidden="1"/>
    </xf>
    <xf numFmtId="0" fontId="63" fillId="0" borderId="21" xfId="0" applyFont="1" applyFill="1" applyBorder="1" applyAlignment="1" applyProtection="1">
      <alignment horizontal="justify" wrapText="1"/>
      <protection hidden="1"/>
    </xf>
    <xf numFmtId="4" fontId="6" fillId="0" borderId="11" xfId="0" applyNumberFormat="1" applyFont="1" applyFill="1" applyBorder="1" applyAlignment="1" applyProtection="1">
      <alignment horizontal="center" vertical="center" wrapText="1"/>
      <protection locked="0"/>
    </xf>
    <xf numFmtId="4" fontId="6" fillId="0" borderId="27" xfId="0" applyNumberFormat="1" applyFont="1" applyFill="1" applyBorder="1" applyAlignment="1" applyProtection="1">
      <alignment horizontal="center" vertical="center" wrapText="1"/>
      <protection locked="0"/>
    </xf>
    <xf numFmtId="0" fontId="66" fillId="0" borderId="28" xfId="0" applyFont="1" applyFill="1" applyBorder="1" applyAlignment="1" applyProtection="1">
      <alignment horizontal="left" vertical="center"/>
      <protection hidden="1"/>
    </xf>
    <xf numFmtId="0" fontId="66" fillId="0" borderId="29" xfId="0" applyFont="1" applyFill="1" applyBorder="1" applyAlignment="1" applyProtection="1">
      <alignment horizontal="left" vertical="center"/>
      <protection hidden="1"/>
    </xf>
    <xf numFmtId="0" fontId="66" fillId="0" borderId="30" xfId="0" applyFont="1" applyFill="1" applyBorder="1" applyAlignment="1" applyProtection="1">
      <alignment horizontal="left" vertical="center"/>
      <protection hidden="1"/>
    </xf>
    <xf numFmtId="0" fontId="67" fillId="0" borderId="20" xfId="0" applyFont="1" applyFill="1" applyBorder="1" applyAlignment="1" applyProtection="1">
      <alignment horizontal="center" vertical="center" wrapText="1"/>
      <protection hidden="1"/>
    </xf>
    <xf numFmtId="0" fontId="67" fillId="0" borderId="0" xfId="0" applyFont="1" applyFill="1" applyBorder="1" applyAlignment="1" applyProtection="1">
      <alignment horizontal="center" vertical="center" wrapText="1"/>
      <protection hidden="1"/>
    </xf>
    <xf numFmtId="0" fontId="67" fillId="0" borderId="21" xfId="0" applyFont="1" applyFill="1" applyBorder="1" applyAlignment="1" applyProtection="1">
      <alignment horizontal="center" vertical="center" wrapText="1"/>
      <protection hidden="1"/>
    </xf>
    <xf numFmtId="0" fontId="63" fillId="0" borderId="20" xfId="0" applyNumberFormat="1" applyFont="1" applyFill="1" applyBorder="1" applyAlignment="1" applyProtection="1">
      <alignment horizontal="left" vertical="distributed" wrapText="1"/>
      <protection hidden="1"/>
    </xf>
    <xf numFmtId="0" fontId="63" fillId="0" borderId="0" xfId="0" applyNumberFormat="1" applyFont="1" applyFill="1" applyBorder="1" applyAlignment="1" applyProtection="1">
      <alignment horizontal="left" vertical="distributed" wrapText="1"/>
      <protection hidden="1"/>
    </xf>
    <xf numFmtId="0" fontId="63" fillId="0" borderId="21" xfId="0" applyNumberFormat="1" applyFont="1" applyFill="1" applyBorder="1" applyAlignment="1" applyProtection="1">
      <alignment horizontal="left" vertical="distributed" wrapText="1"/>
      <protection hidden="1"/>
    </xf>
    <xf numFmtId="0" fontId="63" fillId="0" borderId="20" xfId="0" applyFont="1" applyFill="1" applyBorder="1" applyAlignment="1" applyProtection="1">
      <alignment horizontal="justify" vertical="distributed" wrapText="1"/>
      <protection hidden="1"/>
    </xf>
    <xf numFmtId="0" fontId="63" fillId="0" borderId="0" xfId="0" applyFont="1" applyFill="1" applyBorder="1" applyAlignment="1" applyProtection="1">
      <alignment horizontal="justify" vertical="distributed" wrapText="1"/>
      <protection hidden="1"/>
    </xf>
    <xf numFmtId="0" fontId="63" fillId="0" borderId="21" xfId="0" applyFont="1" applyFill="1" applyBorder="1" applyAlignment="1" applyProtection="1">
      <alignment horizontal="justify" vertical="distributed" wrapText="1"/>
      <protection hidden="1"/>
    </xf>
    <xf numFmtId="0" fontId="63" fillId="0" borderId="20" xfId="0" applyFont="1" applyFill="1" applyBorder="1" applyAlignment="1" applyProtection="1">
      <alignment horizontal="justify" vertical="top" wrapText="1"/>
      <protection hidden="1"/>
    </xf>
    <xf numFmtId="0" fontId="63" fillId="0" borderId="0" xfId="0" applyFont="1" applyFill="1" applyBorder="1" applyAlignment="1" applyProtection="1">
      <alignment horizontal="justify" vertical="top"/>
      <protection hidden="1"/>
    </xf>
    <xf numFmtId="0" fontId="63" fillId="0" borderId="21" xfId="0" applyFont="1" applyFill="1" applyBorder="1" applyAlignment="1" applyProtection="1">
      <alignment horizontal="justify" vertical="top"/>
      <protection hidden="1"/>
    </xf>
    <xf numFmtId="0" fontId="63" fillId="0" borderId="20" xfId="0" applyFont="1" applyFill="1" applyBorder="1" applyAlignment="1" applyProtection="1">
      <alignment horizontal="center" vertical="center" wrapText="1"/>
      <protection hidden="1"/>
    </xf>
    <xf numFmtId="0" fontId="63" fillId="0" borderId="0" xfId="0" applyFont="1" applyFill="1" applyBorder="1" applyAlignment="1" applyProtection="1">
      <alignment horizontal="center" vertical="center" wrapText="1"/>
      <protection hidden="1"/>
    </xf>
    <xf numFmtId="0" fontId="63" fillId="0" borderId="21" xfId="0" applyFont="1" applyFill="1" applyBorder="1" applyAlignment="1" applyProtection="1">
      <alignment horizontal="center" vertical="center" wrapText="1"/>
      <protection hidden="1"/>
    </xf>
    <xf numFmtId="0" fontId="65" fillId="0" borderId="0" xfId="0" applyFont="1" applyFill="1" applyBorder="1" applyAlignment="1" applyProtection="1">
      <alignment horizontal="center" wrapText="1"/>
      <protection hidden="1"/>
    </xf>
    <xf numFmtId="0" fontId="65" fillId="0" borderId="21" xfId="0" applyFont="1" applyFill="1" applyBorder="1" applyAlignment="1" applyProtection="1">
      <alignment horizontal="center" wrapText="1"/>
      <protection hidden="1"/>
    </xf>
    <xf numFmtId="0" fontId="63" fillId="0" borderId="20" xfId="0" applyFont="1" applyFill="1" applyBorder="1" applyAlignment="1" applyProtection="1">
      <alignment horizontal="justify" vertical="center"/>
      <protection hidden="1"/>
    </xf>
    <xf numFmtId="0" fontId="63" fillId="0" borderId="0" xfId="0" applyFont="1" applyFill="1" applyBorder="1" applyAlignment="1" applyProtection="1">
      <alignment horizontal="justify" vertical="center"/>
      <protection hidden="1"/>
    </xf>
    <xf numFmtId="0" fontId="63" fillId="0" borderId="21" xfId="0" applyFont="1" applyFill="1" applyBorder="1" applyAlignment="1" applyProtection="1">
      <alignment horizontal="justify" vertical="center"/>
      <protection hidden="1"/>
    </xf>
    <xf numFmtId="0" fontId="63" fillId="0" borderId="22" xfId="0" applyFont="1" applyFill="1" applyBorder="1" applyAlignment="1" applyProtection="1">
      <alignment horizontal="justify" vertical="top" wrapText="1"/>
      <protection hidden="1"/>
    </xf>
    <xf numFmtId="0" fontId="63" fillId="0" borderId="23" xfId="0" applyFont="1" applyFill="1" applyBorder="1" applyAlignment="1" applyProtection="1">
      <alignment horizontal="justify" vertical="top" wrapText="1"/>
      <protection hidden="1"/>
    </xf>
    <xf numFmtId="0" fontId="63" fillId="0" borderId="24" xfId="0" applyFont="1" applyFill="1" applyBorder="1" applyAlignment="1" applyProtection="1">
      <alignment horizontal="justify" vertical="top" wrapText="1"/>
      <protection hidden="1"/>
    </xf>
    <xf numFmtId="0" fontId="63" fillId="0" borderId="31" xfId="0" applyFont="1" applyFill="1" applyBorder="1" applyAlignment="1" applyProtection="1">
      <alignment horizontal="center" vertical="center"/>
      <protection hidden="1"/>
    </xf>
    <xf numFmtId="0" fontId="63" fillId="0" borderId="32" xfId="0" applyFont="1" applyFill="1" applyBorder="1" applyAlignment="1" applyProtection="1">
      <alignment horizontal="center" vertical="center"/>
      <protection hidden="1"/>
    </xf>
    <xf numFmtId="0" fontId="63" fillId="0" borderId="33" xfId="0" applyFont="1" applyFill="1" applyBorder="1" applyAlignment="1" applyProtection="1">
      <alignment horizontal="center" vertical="center"/>
      <protection hidden="1"/>
    </xf>
    <xf numFmtId="0" fontId="63" fillId="0" borderId="0" xfId="0" applyFont="1" applyFill="1" applyBorder="1" applyAlignment="1" applyProtection="1">
      <alignment horizontal="justify" vertical="top" wrapText="1"/>
      <protection hidden="1"/>
    </xf>
    <xf numFmtId="0" fontId="63" fillId="0" borderId="21" xfId="0" applyFont="1" applyFill="1" applyBorder="1" applyAlignment="1" applyProtection="1">
      <alignment horizontal="justify" vertical="top" wrapText="1"/>
      <protection hidden="1"/>
    </xf>
    <xf numFmtId="0" fontId="63" fillId="0" borderId="20" xfId="0" applyFont="1" applyFill="1" applyBorder="1" applyAlignment="1" applyProtection="1">
      <alignment horizontal="center" vertical="top" wrapText="1"/>
      <protection hidden="1"/>
    </xf>
    <xf numFmtId="0" fontId="63" fillId="0" borderId="0" xfId="0" applyFont="1" applyFill="1" applyBorder="1" applyAlignment="1" applyProtection="1">
      <alignment horizontal="center" vertical="top" wrapText="1"/>
      <protection hidden="1"/>
    </xf>
    <xf numFmtId="0" fontId="63" fillId="0" borderId="21" xfId="0" applyFont="1" applyFill="1" applyBorder="1" applyAlignment="1" applyProtection="1">
      <alignment horizontal="center" vertical="top" wrapText="1"/>
      <protection hidden="1"/>
    </xf>
    <xf numFmtId="0" fontId="63" fillId="0" borderId="20" xfId="0" applyFont="1" applyFill="1" applyBorder="1" applyAlignment="1" applyProtection="1">
      <alignment horizontal="justify" vertical="center" wrapText="1"/>
      <protection hidden="1"/>
    </xf>
    <xf numFmtId="0" fontId="63" fillId="0" borderId="0" xfId="0" applyFont="1" applyFill="1" applyBorder="1" applyAlignment="1" applyProtection="1">
      <alignment horizontal="justify" vertical="center" wrapText="1"/>
      <protection hidden="1"/>
    </xf>
    <xf numFmtId="0" fontId="63" fillId="0" borderId="21" xfId="0" applyFont="1" applyFill="1" applyBorder="1" applyAlignment="1" applyProtection="1">
      <alignment horizontal="justify" vertical="center" wrapText="1"/>
      <protection hidden="1"/>
    </xf>
    <xf numFmtId="0" fontId="65" fillId="0" borderId="20" xfId="0" applyFont="1" applyFill="1" applyBorder="1" applyAlignment="1" applyProtection="1">
      <alignment horizontal="center" wrapText="1"/>
      <protection hidden="1"/>
    </xf>
    <xf numFmtId="49" fontId="64" fillId="0" borderId="34" xfId="0" applyNumberFormat="1" applyFont="1" applyFill="1" applyBorder="1" applyAlignment="1" applyProtection="1">
      <alignment horizontal="center" vertical="center"/>
      <protection locked="0"/>
    </xf>
    <xf numFmtId="49" fontId="64" fillId="0" borderId="23" xfId="0" applyNumberFormat="1" applyFont="1" applyFill="1" applyBorder="1" applyAlignment="1" applyProtection="1">
      <alignment horizontal="center" vertical="center"/>
      <protection locked="0"/>
    </xf>
    <xf numFmtId="49" fontId="64" fillId="0" borderId="24" xfId="0" applyNumberFormat="1" applyFont="1" applyFill="1" applyBorder="1" applyAlignment="1" applyProtection="1">
      <alignment horizontal="center" vertical="center"/>
      <protection locked="0"/>
    </xf>
    <xf numFmtId="14" fontId="64" fillId="0" borderId="23" xfId="0" applyNumberFormat="1" applyFont="1" applyFill="1" applyBorder="1" applyAlignment="1" applyProtection="1">
      <alignment horizontal="left" vertical="center"/>
      <protection/>
    </xf>
    <xf numFmtId="49" fontId="64" fillId="0" borderId="35" xfId="0" applyNumberFormat="1" applyFont="1" applyFill="1" applyBorder="1" applyAlignment="1" applyProtection="1">
      <alignment horizontal="center" vertical="center"/>
      <protection locked="0"/>
    </xf>
    <xf numFmtId="49" fontId="64" fillId="0" borderId="25" xfId="0" applyNumberFormat="1" applyFont="1" applyFill="1" applyBorder="1" applyAlignment="1" applyProtection="1">
      <alignment horizontal="center" vertical="center" wrapText="1"/>
      <protection locked="0"/>
    </xf>
    <xf numFmtId="49" fontId="64" fillId="0" borderId="36" xfId="0" applyNumberFormat="1" applyFont="1" applyFill="1" applyBorder="1" applyAlignment="1" applyProtection="1">
      <alignment horizontal="center" vertical="center" wrapText="1"/>
      <protection locked="0"/>
    </xf>
    <xf numFmtId="49" fontId="64" fillId="0" borderId="37" xfId="0" applyNumberFormat="1" applyFont="1" applyFill="1" applyBorder="1" applyAlignment="1" applyProtection="1">
      <alignment horizontal="center" vertical="center" wrapText="1"/>
      <protection locked="0"/>
    </xf>
    <xf numFmtId="0" fontId="64" fillId="0" borderId="25" xfId="0" applyNumberFormat="1" applyFont="1" applyFill="1" applyBorder="1" applyAlignment="1" applyProtection="1">
      <alignment horizontal="left" vertical="center" wrapText="1"/>
      <protection/>
    </xf>
    <xf numFmtId="0" fontId="64" fillId="0" borderId="36" xfId="0" applyNumberFormat="1" applyFont="1" applyFill="1" applyBorder="1" applyAlignment="1" applyProtection="1">
      <alignment horizontal="left" vertical="center" wrapText="1"/>
      <protection/>
    </xf>
    <xf numFmtId="0" fontId="64" fillId="0" borderId="37" xfId="0" applyNumberFormat="1" applyFont="1" applyFill="1" applyBorder="1" applyAlignment="1" applyProtection="1">
      <alignment horizontal="left" vertical="center" wrapText="1"/>
      <protection/>
    </xf>
    <xf numFmtId="0" fontId="64" fillId="0" borderId="25" xfId="0" applyNumberFormat="1" applyFont="1" applyFill="1" applyBorder="1" applyAlignment="1" applyProtection="1">
      <alignment horizontal="center" vertical="center" wrapText="1"/>
      <protection hidden="1"/>
    </xf>
    <xf numFmtId="0" fontId="64" fillId="0" borderId="38" xfId="0" applyNumberFormat="1" applyFont="1" applyFill="1" applyBorder="1" applyAlignment="1" applyProtection="1">
      <alignment horizontal="center" vertical="center" wrapText="1"/>
      <protection hidden="1"/>
    </xf>
    <xf numFmtId="0" fontId="64" fillId="0" borderId="39" xfId="0" applyFont="1" applyFill="1" applyBorder="1" applyAlignment="1" applyProtection="1">
      <alignment horizontal="left" vertical="center" wrapText="1"/>
      <protection/>
    </xf>
    <xf numFmtId="0" fontId="64" fillId="0" borderId="40" xfId="0" applyFont="1" applyFill="1" applyBorder="1" applyAlignment="1" applyProtection="1">
      <alignment horizontal="left" vertical="center" wrapText="1"/>
      <protection/>
    </xf>
    <xf numFmtId="4" fontId="64" fillId="0" borderId="25" xfId="0" applyNumberFormat="1" applyFont="1" applyFill="1" applyBorder="1" applyAlignment="1" applyProtection="1">
      <alignment horizontal="center" vertical="center" wrapText="1"/>
      <protection locked="0"/>
    </xf>
    <xf numFmtId="4" fontId="64" fillId="0" borderId="36" xfId="0" applyNumberFormat="1" applyFont="1" applyFill="1" applyBorder="1" applyAlignment="1" applyProtection="1">
      <alignment horizontal="center" vertical="center" wrapText="1"/>
      <protection locked="0"/>
    </xf>
    <xf numFmtId="4" fontId="64" fillId="0" borderId="38" xfId="0" applyNumberFormat="1" applyFont="1" applyFill="1" applyBorder="1" applyAlignment="1" applyProtection="1">
      <alignment horizontal="center" vertical="center" wrapText="1"/>
      <protection locked="0"/>
    </xf>
    <xf numFmtId="0" fontId="64" fillId="0" borderId="41" xfId="0" applyFont="1" applyFill="1" applyBorder="1" applyAlignment="1" applyProtection="1">
      <alignment horizontal="left" vertical="center" wrapText="1"/>
      <protection/>
    </xf>
    <xf numFmtId="0" fontId="64" fillId="0" borderId="37" xfId="0" applyFont="1" applyFill="1" applyBorder="1" applyAlignment="1" applyProtection="1">
      <alignment horizontal="left" vertical="center" wrapText="1"/>
      <protection/>
    </xf>
    <xf numFmtId="49" fontId="64" fillId="0" borderId="42" xfId="0" applyNumberFormat="1" applyFont="1" applyFill="1" applyBorder="1" applyAlignment="1" applyProtection="1">
      <alignment horizontal="center" vertical="center"/>
      <protection locked="0"/>
    </xf>
    <xf numFmtId="49" fontId="64" fillId="0" borderId="43" xfId="0" applyNumberFormat="1" applyFont="1" applyFill="1" applyBorder="1" applyAlignment="1" applyProtection="1">
      <alignment horizontal="center" vertical="center"/>
      <protection locked="0"/>
    </xf>
    <xf numFmtId="0" fontId="68" fillId="0" borderId="39" xfId="0" applyFont="1" applyFill="1" applyBorder="1" applyAlignment="1" applyProtection="1">
      <alignment horizontal="left" vertical="center" wrapText="1"/>
      <protection/>
    </xf>
    <xf numFmtId="0" fontId="68" fillId="0" borderId="40" xfId="0" applyFont="1" applyFill="1" applyBorder="1" applyAlignment="1" applyProtection="1">
      <alignment horizontal="left" vertical="center" wrapText="1"/>
      <protection/>
    </xf>
    <xf numFmtId="49" fontId="64" fillId="0" borderId="42" xfId="0" applyNumberFormat="1" applyFont="1" applyFill="1" applyBorder="1" applyAlignment="1" applyProtection="1">
      <alignment horizontal="center" vertical="center" wrapText="1"/>
      <protection locked="0"/>
    </xf>
    <xf numFmtId="49" fontId="64" fillId="0" borderId="44" xfId="0" applyNumberFormat="1" applyFont="1" applyFill="1" applyBorder="1" applyAlignment="1" applyProtection="1">
      <alignment horizontal="center" vertical="center" wrapText="1"/>
      <protection locked="0"/>
    </xf>
    <xf numFmtId="49" fontId="64" fillId="0" borderId="45" xfId="0" applyNumberFormat="1" applyFont="1" applyFill="1" applyBorder="1" applyAlignment="1" applyProtection="1">
      <alignment horizontal="center" vertical="center" wrapText="1"/>
      <protection locked="0"/>
    </xf>
    <xf numFmtId="14" fontId="64" fillId="0" borderId="25" xfId="0" applyNumberFormat="1" applyFont="1" applyFill="1" applyBorder="1" applyAlignment="1" applyProtection="1">
      <alignment horizontal="center" vertical="center" wrapText="1"/>
      <protection locked="0"/>
    </xf>
    <xf numFmtId="14" fontId="64" fillId="0" borderId="36" xfId="0" applyNumberFormat="1" applyFont="1" applyFill="1" applyBorder="1" applyAlignment="1" applyProtection="1">
      <alignment horizontal="center" vertical="center" wrapText="1"/>
      <protection locked="0"/>
    </xf>
    <xf numFmtId="14" fontId="64" fillId="0" borderId="38" xfId="0" applyNumberFormat="1" applyFont="1" applyFill="1" applyBorder="1" applyAlignment="1" applyProtection="1">
      <alignment horizontal="center" vertical="center" wrapText="1"/>
      <protection locked="0"/>
    </xf>
    <xf numFmtId="49" fontId="64" fillId="0" borderId="25" xfId="0" applyNumberFormat="1" applyFont="1" applyFill="1" applyBorder="1" applyAlignment="1" applyProtection="1">
      <alignment horizontal="left" vertical="center" wrapText="1"/>
      <protection/>
    </xf>
    <xf numFmtId="49" fontId="64" fillId="0" borderId="36" xfId="0" applyNumberFormat="1" applyFont="1" applyFill="1" applyBorder="1" applyAlignment="1" applyProtection="1">
      <alignment horizontal="left" vertical="center" wrapText="1"/>
      <protection/>
    </xf>
    <xf numFmtId="49" fontId="64" fillId="0" borderId="37" xfId="0" applyNumberFormat="1" applyFont="1" applyFill="1" applyBorder="1" applyAlignment="1" applyProtection="1">
      <alignment horizontal="left" vertical="center" wrapText="1"/>
      <protection/>
    </xf>
    <xf numFmtId="0" fontId="64" fillId="0" borderId="46" xfId="0" applyFont="1" applyFill="1" applyBorder="1" applyAlignment="1" applyProtection="1">
      <alignment horizontal="left" vertical="center" wrapText="1"/>
      <protection/>
    </xf>
    <xf numFmtId="0" fontId="64" fillId="0" borderId="47" xfId="0" applyFont="1" applyFill="1" applyBorder="1" applyAlignment="1" applyProtection="1">
      <alignment horizontal="left" vertical="center" wrapText="1"/>
      <protection/>
    </xf>
    <xf numFmtId="0" fontId="56" fillId="0" borderId="28" xfId="0" applyFont="1" applyFill="1" applyBorder="1" applyAlignment="1" applyProtection="1">
      <alignment horizontal="left" vertical="center"/>
      <protection/>
    </xf>
    <xf numFmtId="0" fontId="56" fillId="0" borderId="29" xfId="0" applyFont="1" applyFill="1" applyBorder="1" applyAlignment="1" applyProtection="1">
      <alignment horizontal="left" vertical="center"/>
      <protection/>
    </xf>
    <xf numFmtId="0" fontId="56" fillId="0" borderId="30" xfId="0" applyFont="1" applyFill="1" applyBorder="1" applyAlignment="1" applyProtection="1">
      <alignment horizontal="left" vertical="center"/>
      <protection/>
    </xf>
    <xf numFmtId="4" fontId="64" fillId="0" borderId="37" xfId="0" applyNumberFormat="1" applyFont="1" applyFill="1" applyBorder="1" applyAlignment="1" applyProtection="1">
      <alignment horizontal="center" vertical="center" wrapText="1"/>
      <protection locked="0"/>
    </xf>
    <xf numFmtId="4" fontId="64" fillId="0" borderId="25" xfId="0" applyNumberFormat="1" applyFont="1" applyFill="1" applyBorder="1" applyAlignment="1" applyProtection="1">
      <alignment horizontal="left" vertical="center" wrapText="1"/>
      <protection/>
    </xf>
    <xf numFmtId="4" fontId="64" fillId="0" borderId="36" xfId="0" applyNumberFormat="1" applyFont="1" applyFill="1" applyBorder="1" applyAlignment="1" applyProtection="1">
      <alignment horizontal="left" vertical="center" wrapText="1"/>
      <protection/>
    </xf>
    <xf numFmtId="4" fontId="64" fillId="0" borderId="37" xfId="0" applyNumberFormat="1" applyFont="1" applyFill="1" applyBorder="1" applyAlignment="1" applyProtection="1">
      <alignment horizontal="left" vertical="center" wrapText="1"/>
      <protection/>
    </xf>
    <xf numFmtId="0" fontId="64" fillId="0" borderId="36" xfId="0" applyFont="1" applyFill="1" applyBorder="1" applyAlignment="1" applyProtection="1">
      <alignment horizontal="left" vertical="center"/>
      <protection/>
    </xf>
    <xf numFmtId="0" fontId="0" fillId="0" borderId="29" xfId="0" applyFont="1" applyFill="1" applyBorder="1" applyAlignment="1" applyProtection="1">
      <alignment horizontal="left" vertical="center"/>
      <protection/>
    </xf>
    <xf numFmtId="0" fontId="0" fillId="0" borderId="30" xfId="0" applyFont="1" applyFill="1" applyBorder="1" applyAlignment="1" applyProtection="1">
      <alignment horizontal="left" vertical="center"/>
      <protection/>
    </xf>
    <xf numFmtId="49" fontId="64" fillId="0" borderId="25" xfId="0" applyNumberFormat="1" applyFont="1" applyFill="1" applyBorder="1" applyAlignment="1" applyProtection="1">
      <alignment horizontal="center" vertical="center"/>
      <protection locked="0"/>
    </xf>
    <xf numFmtId="0" fontId="64" fillId="0" borderId="36" xfId="0" applyNumberFormat="1" applyFont="1" applyFill="1" applyBorder="1" applyAlignment="1" applyProtection="1">
      <alignment horizontal="center" vertical="center"/>
      <protection locked="0"/>
    </xf>
    <xf numFmtId="0" fontId="64" fillId="0" borderId="37" xfId="0" applyNumberFormat="1" applyFont="1" applyFill="1" applyBorder="1" applyAlignment="1" applyProtection="1">
      <alignment horizontal="center" vertical="center"/>
      <protection locked="0"/>
    </xf>
    <xf numFmtId="0" fontId="64" fillId="0" borderId="25" xfId="0" applyNumberFormat="1" applyFont="1" applyFill="1" applyBorder="1" applyAlignment="1" applyProtection="1">
      <alignment horizontal="center" vertical="center"/>
      <protection hidden="1"/>
    </xf>
    <xf numFmtId="0" fontId="64" fillId="0" borderId="36" xfId="0" applyNumberFormat="1" applyFont="1" applyFill="1" applyBorder="1" applyAlignment="1" applyProtection="1">
      <alignment horizontal="center" vertical="center"/>
      <protection hidden="1"/>
    </xf>
    <xf numFmtId="0" fontId="64" fillId="0" borderId="38" xfId="0" applyNumberFormat="1" applyFont="1" applyFill="1" applyBorder="1" applyAlignment="1" applyProtection="1">
      <alignment horizontal="center" vertical="center"/>
      <protection hidden="1"/>
    </xf>
    <xf numFmtId="0" fontId="64" fillId="0" borderId="38" xfId="0" applyNumberFormat="1" applyFont="1" applyFill="1" applyBorder="1" applyAlignment="1" applyProtection="1">
      <alignment horizontal="center" vertical="center"/>
      <protection locked="0"/>
    </xf>
    <xf numFmtId="0" fontId="69" fillId="0" borderId="31" xfId="0" applyFont="1" applyFill="1" applyBorder="1" applyAlignment="1" applyProtection="1">
      <alignment horizontal="left" wrapText="1"/>
      <protection/>
    </xf>
    <xf numFmtId="0" fontId="70" fillId="0" borderId="32" xfId="0" applyFont="1" applyFill="1" applyBorder="1" applyAlignment="1" applyProtection="1">
      <alignment horizontal="left"/>
      <protection/>
    </xf>
    <xf numFmtId="0" fontId="70" fillId="0" borderId="33" xfId="0" applyFont="1" applyFill="1" applyBorder="1" applyAlignment="1" applyProtection="1">
      <alignment horizontal="left"/>
      <protection/>
    </xf>
    <xf numFmtId="0" fontId="66" fillId="0" borderId="28" xfId="0" applyFont="1" applyFill="1" applyBorder="1" applyAlignment="1" applyProtection="1">
      <alignment horizontal="left" vertical="center" wrapText="1"/>
      <protection/>
    </xf>
    <xf numFmtId="0" fontId="71" fillId="0" borderId="29" xfId="0" applyFont="1" applyFill="1" applyBorder="1" applyAlignment="1" applyProtection="1">
      <alignment horizontal="left" vertical="center" wrapText="1"/>
      <protection/>
    </xf>
    <xf numFmtId="0" fontId="71" fillId="0" borderId="30" xfId="0" applyFont="1" applyFill="1" applyBorder="1" applyAlignment="1" applyProtection="1">
      <alignment horizontal="left" vertical="center" wrapText="1"/>
      <protection/>
    </xf>
    <xf numFmtId="0" fontId="64" fillId="0" borderId="48" xfId="0" applyFont="1" applyFill="1" applyBorder="1" applyAlignment="1" applyProtection="1">
      <alignment horizontal="left" vertical="center" wrapText="1"/>
      <protection/>
    </xf>
    <xf numFmtId="0" fontId="64" fillId="0" borderId="45" xfId="0" applyFont="1" applyFill="1" applyBorder="1" applyAlignment="1" applyProtection="1">
      <alignment horizontal="left" vertical="center"/>
      <protection/>
    </xf>
    <xf numFmtId="49" fontId="64" fillId="0" borderId="44" xfId="0" applyNumberFormat="1" applyFont="1" applyFill="1" applyBorder="1" applyAlignment="1" applyProtection="1">
      <alignment horizontal="center" vertical="center"/>
      <protection locked="0"/>
    </xf>
    <xf numFmtId="0" fontId="64" fillId="0" borderId="44" xfId="0" applyNumberFormat="1" applyFont="1" applyFill="1" applyBorder="1" applyAlignment="1" applyProtection="1">
      <alignment horizontal="center" vertical="center"/>
      <protection locked="0"/>
    </xf>
    <xf numFmtId="0" fontId="64" fillId="0" borderId="43" xfId="0" applyNumberFormat="1" applyFont="1" applyFill="1" applyBorder="1" applyAlignment="1" applyProtection="1">
      <alignment horizontal="center" vertical="center"/>
      <protection locked="0"/>
    </xf>
    <xf numFmtId="49" fontId="64" fillId="0" borderId="49" xfId="0" applyNumberFormat="1" applyFont="1" applyFill="1" applyBorder="1" applyAlignment="1" applyProtection="1">
      <alignment horizontal="center" vertical="center"/>
      <protection locked="0"/>
    </xf>
    <xf numFmtId="49" fontId="64" fillId="0" borderId="50" xfId="0" applyNumberFormat="1" applyFont="1" applyFill="1" applyBorder="1" applyAlignment="1" applyProtection="1">
      <alignment horizontal="center" vertical="center"/>
      <protection locked="0"/>
    </xf>
    <xf numFmtId="49" fontId="64" fillId="0" borderId="51" xfId="0" applyNumberFormat="1" applyFont="1" applyFill="1" applyBorder="1" applyAlignment="1" applyProtection="1">
      <alignment horizontal="center" vertical="center"/>
      <protection locked="0"/>
    </xf>
    <xf numFmtId="0" fontId="64" fillId="0" borderId="41" xfId="0" applyFont="1" applyFill="1" applyBorder="1" applyAlignment="1" applyProtection="1">
      <alignment horizontal="left" vertical="center"/>
      <protection/>
    </xf>
    <xf numFmtId="0" fontId="64" fillId="0" borderId="36" xfId="0" applyFont="1" applyFill="1" applyBorder="1" applyAlignment="1" applyProtection="1">
      <alignment horizontal="left" vertical="center" wrapText="1"/>
      <protection/>
    </xf>
    <xf numFmtId="0" fontId="64" fillId="0" borderId="46" xfId="0" applyFont="1" applyFill="1" applyBorder="1" applyAlignment="1" applyProtection="1">
      <alignment horizontal="left" vertical="center"/>
      <protection/>
    </xf>
    <xf numFmtId="0" fontId="64" fillId="0" borderId="47" xfId="0" applyFont="1" applyFill="1" applyBorder="1" applyAlignment="1" applyProtection="1">
      <alignment horizontal="left" vertical="center"/>
      <protection/>
    </xf>
    <xf numFmtId="49" fontId="64" fillId="0" borderId="42" xfId="0" applyNumberFormat="1" applyFont="1" applyFill="1" applyBorder="1" applyAlignment="1" applyProtection="1">
      <alignment horizontal="left" vertical="center" wrapText="1"/>
      <protection locked="0"/>
    </xf>
    <xf numFmtId="49" fontId="64" fillId="0" borderId="44" xfId="0" applyNumberFormat="1" applyFont="1" applyFill="1" applyBorder="1" applyAlignment="1" applyProtection="1">
      <alignment horizontal="left" vertical="center" wrapText="1"/>
      <protection locked="0"/>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4" fontId="6" fillId="0" borderId="15" xfId="0" applyNumberFormat="1" applyFont="1" applyFill="1" applyBorder="1" applyAlignment="1" applyProtection="1">
      <alignment horizontal="center" vertical="center" wrapText="1"/>
      <protection locked="0"/>
    </xf>
    <xf numFmtId="4" fontId="6" fillId="0" borderId="52" xfId="0" applyNumberFormat="1" applyFont="1" applyFill="1" applyBorder="1" applyAlignment="1" applyProtection="1">
      <alignment horizontal="center" vertical="center" wrapText="1"/>
      <protection locked="0"/>
    </xf>
    <xf numFmtId="0" fontId="2" fillId="0" borderId="41" xfId="0" applyFont="1" applyFill="1" applyBorder="1" applyAlignment="1">
      <alignment vertical="center" wrapText="1"/>
    </xf>
    <xf numFmtId="0" fontId="2" fillId="0" borderId="36" xfId="0" applyFont="1" applyFill="1" applyBorder="1" applyAlignment="1">
      <alignment vertical="center" wrapText="1"/>
    </xf>
    <xf numFmtId="49" fontId="2" fillId="0" borderId="13" xfId="0" applyNumberFormat="1" applyFont="1" applyFill="1" applyBorder="1" applyAlignment="1" applyProtection="1">
      <alignment horizontal="left" vertical="center" wrapText="1"/>
      <protection locked="0"/>
    </xf>
    <xf numFmtId="0" fontId="2" fillId="0" borderId="11"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4" fontId="6" fillId="0" borderId="53" xfId="0" applyNumberFormat="1" applyFont="1" applyFill="1" applyBorder="1" applyAlignment="1">
      <alignment horizontal="center" vertical="center" wrapText="1"/>
    </xf>
    <xf numFmtId="4" fontId="6" fillId="0" borderId="54" xfId="0" applyNumberFormat="1" applyFont="1" applyFill="1" applyBorder="1" applyAlignment="1">
      <alignment horizontal="center" vertical="center" wrapText="1"/>
    </xf>
    <xf numFmtId="4" fontId="6" fillId="0" borderId="40" xfId="0" applyNumberFormat="1" applyFont="1" applyFill="1" applyBorder="1" applyAlignment="1">
      <alignment horizontal="center" vertical="center" wrapText="1"/>
    </xf>
    <xf numFmtId="0" fontId="2" fillId="0" borderId="41" xfId="0" applyFont="1" applyFill="1" applyBorder="1" applyAlignment="1">
      <alignment horizontal="left" vertical="center" wrapText="1"/>
    </xf>
    <xf numFmtId="0" fontId="2" fillId="0" borderId="37" xfId="0" applyFont="1" applyFill="1" applyBorder="1" applyAlignment="1">
      <alignment horizontal="left" vertical="center" wrapText="1"/>
    </xf>
    <xf numFmtId="4" fontId="2" fillId="0" borderId="25" xfId="0" applyNumberFormat="1" applyFont="1" applyFill="1" applyBorder="1" applyAlignment="1" applyProtection="1">
      <alignment horizontal="center" vertical="center" wrapText="1"/>
      <protection locked="0"/>
    </xf>
    <xf numFmtId="4" fontId="2" fillId="0" borderId="36" xfId="0" applyNumberFormat="1" applyFont="1" applyFill="1" applyBorder="1" applyAlignment="1" applyProtection="1">
      <alignment horizontal="center" vertical="center" wrapText="1"/>
      <protection locked="0"/>
    </xf>
    <xf numFmtId="4" fontId="2" fillId="0" borderId="38" xfId="0" applyNumberFormat="1" applyFont="1" applyFill="1" applyBorder="1" applyAlignment="1" applyProtection="1">
      <alignment horizontal="center" vertical="center" wrapText="1"/>
      <protection locked="0"/>
    </xf>
    <xf numFmtId="0" fontId="2" fillId="0" borderId="46" xfId="0" applyFont="1" applyFill="1" applyBorder="1" applyAlignment="1">
      <alignment horizontal="left" vertical="center" wrapText="1"/>
    </xf>
    <xf numFmtId="0" fontId="2" fillId="0" borderId="50" xfId="0" applyFont="1" applyFill="1" applyBorder="1" applyAlignment="1">
      <alignment horizontal="left" vertical="center" wrapText="1"/>
    </xf>
    <xf numFmtId="4" fontId="2" fillId="0" borderId="15" xfId="0" applyNumberFormat="1" applyFont="1" applyFill="1" applyBorder="1" applyAlignment="1" applyProtection="1">
      <alignment horizontal="center" vertical="center" wrapText="1"/>
      <protection locked="0"/>
    </xf>
    <xf numFmtId="4" fontId="2" fillId="0" borderId="52" xfId="0" applyNumberFormat="1" applyFont="1" applyFill="1" applyBorder="1" applyAlignment="1" applyProtection="1">
      <alignment horizontal="center" vertical="center" wrapText="1"/>
      <protection locked="0"/>
    </xf>
    <xf numFmtId="49" fontId="2" fillId="0" borderId="49" xfId="0" applyNumberFormat="1" applyFont="1" applyFill="1" applyBorder="1" applyAlignment="1" applyProtection="1">
      <alignment horizontal="left" vertical="top" wrapText="1"/>
      <protection locked="0"/>
    </xf>
    <xf numFmtId="49" fontId="2" fillId="0" borderId="50" xfId="0" applyNumberFormat="1" applyFont="1" applyFill="1" applyBorder="1" applyAlignment="1" applyProtection="1">
      <alignment horizontal="left" vertical="top" wrapText="1"/>
      <protection locked="0"/>
    </xf>
    <xf numFmtId="49" fontId="2" fillId="0" borderId="51" xfId="0" applyNumberFormat="1" applyFont="1" applyFill="1" applyBorder="1" applyAlignment="1" applyProtection="1">
      <alignment horizontal="left" vertical="top" wrapText="1"/>
      <protection locked="0"/>
    </xf>
    <xf numFmtId="0" fontId="70" fillId="0" borderId="28" xfId="0" applyFont="1" applyFill="1" applyBorder="1" applyAlignment="1" applyProtection="1">
      <alignment horizontal="center" vertical="center" wrapText="1"/>
      <protection/>
    </xf>
    <xf numFmtId="0" fontId="70" fillId="0" borderId="29" xfId="0" applyFont="1" applyFill="1" applyBorder="1" applyAlignment="1" applyProtection="1">
      <alignment horizontal="center" vertical="center"/>
      <protection/>
    </xf>
    <xf numFmtId="0" fontId="70" fillId="0" borderId="30" xfId="0" applyFont="1" applyFill="1" applyBorder="1" applyAlignment="1" applyProtection="1">
      <alignment horizontal="center" vertical="center"/>
      <protection/>
    </xf>
    <xf numFmtId="0" fontId="2" fillId="0" borderId="48" xfId="0" applyFont="1" applyFill="1" applyBorder="1" applyAlignment="1">
      <alignment horizontal="left" vertical="center" wrapText="1"/>
    </xf>
    <xf numFmtId="0" fontId="2" fillId="0" borderId="44" xfId="0" applyFont="1" applyFill="1" applyBorder="1" applyAlignment="1">
      <alignment horizontal="left" vertical="center" wrapText="1"/>
    </xf>
    <xf numFmtId="49" fontId="2" fillId="0" borderId="25" xfId="0" applyNumberFormat="1" applyFont="1" applyFill="1" applyBorder="1" applyAlignment="1" applyProtection="1">
      <alignment horizontal="left" vertical="center" wrapText="1"/>
      <protection locked="0"/>
    </xf>
    <xf numFmtId="49" fontId="2" fillId="0" borderId="36" xfId="0" applyNumberFormat="1" applyFont="1" applyFill="1" applyBorder="1" applyAlignment="1" applyProtection="1">
      <alignment horizontal="left" vertical="center" wrapText="1"/>
      <protection locked="0"/>
    </xf>
    <xf numFmtId="49" fontId="2" fillId="0" borderId="38" xfId="0" applyNumberFormat="1" applyFont="1" applyFill="1" applyBorder="1" applyAlignment="1" applyProtection="1">
      <alignment horizontal="left" vertical="center" wrapText="1"/>
      <protection locked="0"/>
    </xf>
    <xf numFmtId="2" fontId="2" fillId="0" borderId="42" xfId="0" applyNumberFormat="1" applyFont="1" applyFill="1" applyBorder="1" applyAlignment="1" applyProtection="1">
      <alignment horizontal="center" vertical="center" wrapText="1"/>
      <protection locked="0"/>
    </xf>
    <xf numFmtId="2" fontId="2" fillId="0" borderId="44" xfId="0" applyNumberFormat="1" applyFont="1" applyFill="1" applyBorder="1" applyAlignment="1" applyProtection="1">
      <alignment horizontal="center" vertical="center" wrapText="1"/>
      <protection locked="0"/>
    </xf>
    <xf numFmtId="2" fontId="2" fillId="0" borderId="43" xfId="0" applyNumberFormat="1"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wrapText="1"/>
      <protection locked="0"/>
    </xf>
    <xf numFmtId="0" fontId="2" fillId="0" borderId="38" xfId="0" applyFont="1" applyFill="1" applyBorder="1" applyAlignment="1" applyProtection="1">
      <alignment horizontal="center" vertical="center" wrapText="1"/>
      <protection locked="0"/>
    </xf>
    <xf numFmtId="0" fontId="2" fillId="0" borderId="36" xfId="0" applyFont="1" applyFill="1" applyBorder="1" applyAlignment="1">
      <alignment horizontal="left" vertical="center" wrapText="1"/>
    </xf>
    <xf numFmtId="49" fontId="2" fillId="0" borderId="25" xfId="0" applyNumberFormat="1" applyFont="1" applyFill="1" applyBorder="1" applyAlignment="1" applyProtection="1">
      <alignment horizontal="center" vertical="center" wrapText="1"/>
      <protection locked="0"/>
    </xf>
    <xf numFmtId="49" fontId="2" fillId="0" borderId="36" xfId="0" applyNumberFormat="1" applyFont="1" applyFill="1" applyBorder="1" applyAlignment="1" applyProtection="1">
      <alignment horizontal="center" vertical="center" wrapText="1"/>
      <protection locked="0"/>
    </xf>
    <xf numFmtId="49" fontId="2" fillId="0" borderId="37" xfId="0" applyNumberFormat="1" applyFont="1" applyFill="1" applyBorder="1" applyAlignment="1" applyProtection="1">
      <alignment horizontal="center" vertical="center" wrapText="1"/>
      <protection locked="0"/>
    </xf>
    <xf numFmtId="0" fontId="2" fillId="0" borderId="25" xfId="0" applyFont="1" applyFill="1" applyBorder="1" applyAlignment="1" applyProtection="1">
      <alignment horizontal="center" vertical="center" wrapText="1"/>
      <protection/>
    </xf>
    <xf numFmtId="0" fontId="2" fillId="0" borderId="36" xfId="0" applyFont="1" applyFill="1" applyBorder="1" applyAlignment="1" applyProtection="1">
      <alignment horizontal="center" vertical="center" wrapText="1"/>
      <protection/>
    </xf>
    <xf numFmtId="0" fontId="2" fillId="0" borderId="37" xfId="0" applyFont="1" applyFill="1" applyBorder="1" applyAlignment="1" applyProtection="1">
      <alignment horizontal="center" vertical="center" wrapText="1"/>
      <protection/>
    </xf>
    <xf numFmtId="49" fontId="2" fillId="0" borderId="38" xfId="0" applyNumberFormat="1" applyFont="1" applyFill="1" applyBorder="1" applyAlignment="1" applyProtection="1">
      <alignment horizontal="center" vertical="center" wrapText="1"/>
      <protection locked="0"/>
    </xf>
    <xf numFmtId="0" fontId="2" fillId="0" borderId="44" xfId="0" applyFont="1" applyFill="1" applyBorder="1" applyAlignment="1">
      <alignment horizontal="left" vertical="center"/>
    </xf>
    <xf numFmtId="49" fontId="2" fillId="0" borderId="37" xfId="0" applyNumberFormat="1" applyFont="1" applyFill="1" applyBorder="1" applyAlignment="1" applyProtection="1">
      <alignment horizontal="left" vertical="center" wrapText="1"/>
      <protection locked="0"/>
    </xf>
    <xf numFmtId="0" fontId="2" fillId="0" borderId="13" xfId="0" applyFont="1" applyFill="1" applyBorder="1" applyAlignment="1" applyProtection="1">
      <alignment horizontal="center" vertical="center" wrapText="1"/>
      <protection/>
    </xf>
    <xf numFmtId="49" fontId="2" fillId="0" borderId="26" xfId="0" applyNumberFormat="1" applyFont="1" applyFill="1" applyBorder="1" applyAlignment="1" applyProtection="1">
      <alignment horizontal="left" vertical="center" wrapText="1"/>
      <protection locked="0"/>
    </xf>
    <xf numFmtId="2" fontId="2" fillId="0" borderId="13" xfId="0" applyNumberFormat="1" applyFont="1" applyFill="1" applyBorder="1" applyAlignment="1" applyProtection="1">
      <alignment horizontal="center" vertical="center" wrapText="1"/>
      <protection locked="0"/>
    </xf>
    <xf numFmtId="2" fontId="2" fillId="0" borderId="26" xfId="0" applyNumberFormat="1" applyFont="1" applyFill="1" applyBorder="1" applyAlignment="1" applyProtection="1">
      <alignment horizontal="center" vertical="center" wrapText="1"/>
      <protection locked="0"/>
    </xf>
    <xf numFmtId="0" fontId="2" fillId="0" borderId="25" xfId="0" applyFont="1" applyFill="1" applyBorder="1" applyAlignment="1" applyProtection="1">
      <alignment horizontal="left" vertical="center" wrapText="1"/>
      <protection/>
    </xf>
    <xf numFmtId="0" fontId="2" fillId="0" borderId="36" xfId="0" applyFont="1" applyFill="1" applyBorder="1" applyAlignment="1" applyProtection="1">
      <alignment horizontal="left" vertical="center" wrapText="1"/>
      <protection/>
    </xf>
    <xf numFmtId="0" fontId="2" fillId="0" borderId="37" xfId="0" applyFont="1" applyFill="1" applyBorder="1" applyAlignment="1" applyProtection="1">
      <alignment horizontal="left" vertical="center" wrapText="1"/>
      <protection/>
    </xf>
    <xf numFmtId="2" fontId="2" fillId="0" borderId="25" xfId="0" applyNumberFormat="1" applyFont="1" applyFill="1" applyBorder="1" applyAlignment="1" applyProtection="1">
      <alignment horizontal="center" vertical="center" wrapText="1"/>
      <protection locked="0"/>
    </xf>
    <xf numFmtId="2" fontId="2" fillId="0" borderId="36" xfId="0" applyNumberFormat="1" applyFont="1" applyFill="1" applyBorder="1" applyAlignment="1" applyProtection="1">
      <alignment horizontal="center" vertical="center" wrapText="1"/>
      <protection locked="0"/>
    </xf>
    <xf numFmtId="2" fontId="2" fillId="0" borderId="38" xfId="0" applyNumberFormat="1" applyFont="1" applyFill="1" applyBorder="1" applyAlignment="1" applyProtection="1">
      <alignment horizontal="center" vertical="center" wrapText="1"/>
      <protection locked="0"/>
    </xf>
    <xf numFmtId="0" fontId="6" fillId="0" borderId="41" xfId="0" applyNumberFormat="1" applyFont="1" applyFill="1" applyBorder="1" applyAlignment="1" applyProtection="1">
      <alignment horizontal="center" vertical="center" wrapText="1"/>
      <protection locked="0"/>
    </xf>
    <xf numFmtId="0" fontId="6" fillId="0" borderId="36" xfId="0" applyNumberFormat="1" applyFont="1" applyFill="1" applyBorder="1" applyAlignment="1" applyProtection="1">
      <alignment horizontal="center" vertical="center" wrapText="1"/>
      <protection locked="0"/>
    </xf>
    <xf numFmtId="0" fontId="6" fillId="0" borderId="37" xfId="0" applyNumberFormat="1" applyFont="1" applyFill="1" applyBorder="1" applyAlignment="1" applyProtection="1">
      <alignment horizontal="center" vertical="center" wrapText="1"/>
      <protection locked="0"/>
    </xf>
    <xf numFmtId="0" fontId="6" fillId="0" borderId="46" xfId="0" applyNumberFormat="1" applyFont="1" applyFill="1" applyBorder="1" applyAlignment="1" applyProtection="1">
      <alignment horizontal="center" vertical="center" wrapText="1"/>
      <protection locked="0"/>
    </xf>
    <xf numFmtId="0" fontId="6" fillId="0" borderId="50" xfId="0" applyNumberFormat="1" applyFont="1" applyFill="1" applyBorder="1" applyAlignment="1" applyProtection="1">
      <alignment horizontal="center" vertical="center" wrapText="1"/>
      <protection locked="0"/>
    </xf>
    <xf numFmtId="0" fontId="6" fillId="0" borderId="47" xfId="0" applyNumberFormat="1" applyFont="1" applyFill="1" applyBorder="1" applyAlignment="1" applyProtection="1">
      <alignment horizontal="center" vertical="center" wrapText="1"/>
      <protection locked="0"/>
    </xf>
    <xf numFmtId="0" fontId="2" fillId="0" borderId="47" xfId="0" applyFont="1" applyFill="1" applyBorder="1" applyAlignment="1">
      <alignment horizontal="left" vertical="center" wrapText="1"/>
    </xf>
    <xf numFmtId="2" fontId="2" fillId="0" borderId="49" xfId="0" applyNumberFormat="1" applyFont="1" applyFill="1" applyBorder="1" applyAlignment="1" applyProtection="1">
      <alignment horizontal="center" vertical="center" wrapText="1"/>
      <protection locked="0"/>
    </xf>
    <xf numFmtId="2" fontId="2" fillId="0" borderId="50" xfId="0" applyNumberFormat="1" applyFont="1" applyFill="1" applyBorder="1" applyAlignment="1" applyProtection="1">
      <alignment horizontal="center" vertical="center" wrapText="1"/>
      <protection locked="0"/>
    </xf>
    <xf numFmtId="2" fontId="2" fillId="0" borderId="51" xfId="0" applyNumberFormat="1" applyFont="1" applyFill="1" applyBorder="1" applyAlignment="1" applyProtection="1">
      <alignment horizontal="center" vertical="center" wrapText="1"/>
      <protection locked="0"/>
    </xf>
    <xf numFmtId="0" fontId="6" fillId="0" borderId="13" xfId="0" applyNumberFormat="1" applyFont="1" applyFill="1" applyBorder="1" applyAlignment="1" applyProtection="1">
      <alignment horizontal="center" vertical="center" wrapText="1"/>
      <protection locked="0"/>
    </xf>
    <xf numFmtId="4" fontId="6" fillId="0" borderId="55" xfId="0" applyNumberFormat="1" applyFont="1" applyFill="1" applyBorder="1" applyAlignment="1">
      <alignment horizontal="center" vertical="center" wrapText="1"/>
    </xf>
    <xf numFmtId="1" fontId="2" fillId="0" borderId="25" xfId="0" applyNumberFormat="1" applyFont="1" applyFill="1" applyBorder="1" applyAlignment="1" applyProtection="1">
      <alignment horizontal="center" vertical="center" wrapText="1"/>
      <protection locked="0"/>
    </xf>
    <xf numFmtId="1" fontId="2" fillId="0" borderId="36" xfId="0" applyNumberFormat="1" applyFont="1" applyFill="1" applyBorder="1" applyAlignment="1" applyProtection="1">
      <alignment horizontal="center" vertical="center" wrapText="1"/>
      <protection locked="0"/>
    </xf>
    <xf numFmtId="0" fontId="6" fillId="0" borderId="39"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57" xfId="0" applyFont="1" applyFill="1" applyBorder="1" applyAlignment="1">
      <alignment horizontal="center" vertical="center" wrapText="1"/>
    </xf>
    <xf numFmtId="4" fontId="6" fillId="0" borderId="16" xfId="0" applyNumberFormat="1" applyFont="1" applyFill="1" applyBorder="1" applyAlignment="1">
      <alignment horizontal="center" vertical="center" wrapText="1"/>
    </xf>
    <xf numFmtId="4" fontId="6" fillId="0" borderId="57" xfId="0" applyNumberFormat="1" applyFont="1" applyFill="1" applyBorder="1" applyAlignment="1">
      <alignment horizontal="center" vertical="center" wrapText="1"/>
    </xf>
    <xf numFmtId="0" fontId="6" fillId="0" borderId="58" xfId="0" applyFont="1" applyFill="1" applyBorder="1" applyAlignment="1">
      <alignment horizontal="center" vertical="center" wrapText="1"/>
    </xf>
    <xf numFmtId="4" fontId="6" fillId="0" borderId="59" xfId="0" applyNumberFormat="1"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6" fillId="0" borderId="15" xfId="0" applyNumberFormat="1" applyFont="1" applyFill="1" applyBorder="1" applyAlignment="1" applyProtection="1">
      <alignment horizontal="center" vertical="center" wrapText="1"/>
      <protection locked="0"/>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3" xfId="52"/>
    <cellStyle name="Normal 4" xfId="53"/>
    <cellStyle name="Percent" xfId="54"/>
    <cellStyle name="Povezana ćelija" xfId="55"/>
    <cellStyle name="Provjera ćelije" xfId="56"/>
    <cellStyle name="Tekst objašnjenja" xfId="57"/>
    <cellStyle name="Tekst upozorenja" xfId="58"/>
    <cellStyle name="Ukupni zbroj" xfId="59"/>
    <cellStyle name="Unos" xfId="60"/>
    <cellStyle name="Currency" xfId="61"/>
    <cellStyle name="Currency [0]" xfId="62"/>
    <cellStyle name="Comma" xfId="63"/>
    <cellStyle name="Comma [0]" xfId="64"/>
  </cellStyles>
  <dxfs count="1">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838200</xdr:colOff>
      <xdr:row>0</xdr:row>
      <xdr:rowOff>1019175</xdr:rowOff>
    </xdr:to>
    <xdr:pic>
      <xdr:nvPicPr>
        <xdr:cNvPr id="1" name="Slika 1" descr="Slika na kojoj se prikazuje stol&#10;&#10;Opis je automatski generiran"/>
        <xdr:cNvPicPr preferRelativeResize="1">
          <a:picLocks noChangeAspect="1"/>
        </xdr:cNvPicPr>
      </xdr:nvPicPr>
      <xdr:blipFill>
        <a:blip r:embed="rId1"/>
        <a:srcRect l="9259" t="28218" r="43617" b="46795"/>
        <a:stretch>
          <a:fillRect/>
        </a:stretch>
      </xdr:blipFill>
      <xdr:spPr>
        <a:xfrm>
          <a:off x="0" y="0"/>
          <a:ext cx="3419475"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853"/>
  <sheetViews>
    <sheetView tabSelected="1" zoomScaleSheetLayoutView="70" zoomScalePageLayoutView="0" workbookViewId="0" topLeftCell="A1">
      <pane ySplit="2" topLeftCell="A93" activePane="bottomLeft" state="frozen"/>
      <selection pane="topLeft" activeCell="A1" sqref="A1"/>
      <selection pane="bottomLeft" activeCell="A95" sqref="A95:L95"/>
    </sheetView>
  </sheetViews>
  <sheetFormatPr defaultColWidth="9.140625" defaultRowHeight="15"/>
  <cols>
    <col min="1" max="1" width="15.8515625" style="44" customWidth="1"/>
    <col min="2" max="2" width="18.00390625" style="44" customWidth="1"/>
    <col min="3" max="3" width="4.8515625" style="14" customWidth="1"/>
    <col min="4" max="4" width="14.00390625" style="14" customWidth="1"/>
    <col min="5" max="5" width="13.00390625" style="14" customWidth="1"/>
    <col min="6" max="6" width="12.57421875" style="14" customWidth="1"/>
    <col min="7" max="7" width="9.140625" style="14" customWidth="1"/>
    <col min="8" max="8" width="5.140625" style="14" customWidth="1"/>
    <col min="9" max="9" width="9.140625" style="14" customWidth="1"/>
    <col min="10" max="10" width="13.140625" style="14" customWidth="1"/>
    <col min="11" max="11" width="10.57421875" style="14" customWidth="1"/>
    <col min="12" max="12" width="13.00390625" style="14" customWidth="1"/>
    <col min="13" max="13" width="16.28125" style="7" customWidth="1"/>
    <col min="14" max="14" width="6.57421875" style="7" customWidth="1"/>
    <col min="15" max="15" width="38.421875" style="9" hidden="1" customWidth="1"/>
    <col min="16" max="16" width="2.28125" style="9" hidden="1" customWidth="1"/>
    <col min="17" max="17" width="15.7109375" style="9" hidden="1" customWidth="1"/>
    <col min="18" max="18" width="9.140625" style="9" hidden="1" customWidth="1"/>
    <col min="19" max="21" width="9.140625" style="45" hidden="1" customWidth="1"/>
    <col min="22" max="22" width="12.8515625" style="49" hidden="1" customWidth="1"/>
    <col min="23" max="23" width="23.8515625" style="49" hidden="1" customWidth="1"/>
    <col min="24" max="24" width="39.140625" style="46" customWidth="1"/>
    <col min="25" max="25" width="9.140625" style="14" customWidth="1"/>
    <col min="26" max="16384" width="9.140625" style="14" customWidth="1"/>
  </cols>
  <sheetData>
    <row r="1" spans="1:24" ht="105" customHeight="1" thickBot="1">
      <c r="A1" s="166" t="s">
        <v>1679</v>
      </c>
      <c r="B1" s="167"/>
      <c r="C1" s="167"/>
      <c r="D1" s="167"/>
      <c r="E1" s="167"/>
      <c r="F1" s="167"/>
      <c r="G1" s="167"/>
      <c r="H1" s="167"/>
      <c r="I1" s="167"/>
      <c r="J1" s="167"/>
      <c r="K1" s="167"/>
      <c r="L1" s="168"/>
      <c r="O1" s="8">
        <f ca="1">TODAY()</f>
        <v>44972</v>
      </c>
      <c r="S1" s="10"/>
      <c r="T1" s="11"/>
      <c r="U1" s="11"/>
      <c r="V1" s="12" t="s">
        <v>1525</v>
      </c>
      <c r="W1" s="13" t="s">
        <v>1526</v>
      </c>
      <c r="X1" s="10"/>
    </row>
    <row r="2" spans="1:24" ht="45" customHeight="1" thickBot="1">
      <c r="A2" s="169" t="s">
        <v>1244</v>
      </c>
      <c r="B2" s="170"/>
      <c r="C2" s="170"/>
      <c r="D2" s="170"/>
      <c r="E2" s="170"/>
      <c r="F2" s="170"/>
      <c r="G2" s="170"/>
      <c r="H2" s="170"/>
      <c r="I2" s="170"/>
      <c r="J2" s="170"/>
      <c r="K2" s="170"/>
      <c r="L2" s="171"/>
      <c r="S2" s="10"/>
      <c r="T2" s="11"/>
      <c r="U2" s="11"/>
      <c r="V2" s="15" t="s">
        <v>0</v>
      </c>
      <c r="W2" s="16" t="s">
        <v>1</v>
      </c>
      <c r="X2" s="10"/>
    </row>
    <row r="3" spans="1:24" ht="24.75" customHeight="1" thickBot="1">
      <c r="A3" s="149" t="s">
        <v>1660</v>
      </c>
      <c r="B3" s="157"/>
      <c r="C3" s="157"/>
      <c r="D3" s="157"/>
      <c r="E3" s="157"/>
      <c r="F3" s="157"/>
      <c r="G3" s="157"/>
      <c r="H3" s="157"/>
      <c r="I3" s="157"/>
      <c r="J3" s="157"/>
      <c r="K3" s="157"/>
      <c r="L3" s="158"/>
      <c r="O3" s="17" t="s">
        <v>1519</v>
      </c>
      <c r="P3" s="18"/>
      <c r="Q3" s="18"/>
      <c r="R3" s="19"/>
      <c r="S3" s="10"/>
      <c r="T3" s="11"/>
      <c r="U3" s="11"/>
      <c r="V3" s="15" t="s">
        <v>1310</v>
      </c>
      <c r="W3" s="16" t="s">
        <v>1</v>
      </c>
      <c r="X3" s="10"/>
    </row>
    <row r="4" spans="1:24" ht="24.75" customHeight="1">
      <c r="A4" s="172" t="s">
        <v>1206</v>
      </c>
      <c r="B4" s="173"/>
      <c r="C4" s="174"/>
      <c r="D4" s="175"/>
      <c r="E4" s="175"/>
      <c r="F4" s="175"/>
      <c r="G4" s="175"/>
      <c r="H4" s="175"/>
      <c r="I4" s="175"/>
      <c r="J4" s="175"/>
      <c r="K4" s="175"/>
      <c r="L4" s="176"/>
      <c r="O4" s="17" t="s">
        <v>1520</v>
      </c>
      <c r="P4" s="18"/>
      <c r="Q4" s="18"/>
      <c r="R4" s="18"/>
      <c r="S4" s="10"/>
      <c r="T4" s="11"/>
      <c r="U4" s="11"/>
      <c r="V4" s="15" t="s">
        <v>2</v>
      </c>
      <c r="W4" s="16" t="s">
        <v>1</v>
      </c>
      <c r="X4" s="10"/>
    </row>
    <row r="5" spans="1:24" s="22" customFormat="1" ht="24.75" customHeight="1">
      <c r="A5" s="180" t="s">
        <v>1207</v>
      </c>
      <c r="B5" s="156"/>
      <c r="C5" s="159"/>
      <c r="D5" s="160"/>
      <c r="E5" s="160"/>
      <c r="F5" s="160"/>
      <c r="G5" s="160"/>
      <c r="H5" s="160"/>
      <c r="I5" s="160"/>
      <c r="J5" s="160"/>
      <c r="K5" s="160"/>
      <c r="L5" s="165"/>
      <c r="M5" s="20"/>
      <c r="N5" s="20"/>
      <c r="O5" s="17" t="s">
        <v>1188</v>
      </c>
      <c r="P5" s="21"/>
      <c r="Q5" s="21"/>
      <c r="R5" s="21"/>
      <c r="S5" s="10"/>
      <c r="T5" s="11"/>
      <c r="U5" s="11"/>
      <c r="V5" s="15" t="s">
        <v>3</v>
      </c>
      <c r="W5" s="16" t="s">
        <v>1</v>
      </c>
      <c r="X5" s="10"/>
    </row>
    <row r="6" spans="1:24" s="22" customFormat="1" ht="24.75" customHeight="1">
      <c r="A6" s="132" t="s">
        <v>11</v>
      </c>
      <c r="B6" s="181"/>
      <c r="C6" s="159"/>
      <c r="D6" s="160"/>
      <c r="E6" s="160"/>
      <c r="F6" s="160"/>
      <c r="G6" s="160"/>
      <c r="H6" s="160"/>
      <c r="I6" s="160"/>
      <c r="J6" s="160"/>
      <c r="K6" s="160"/>
      <c r="L6" s="165"/>
      <c r="M6" s="20"/>
      <c r="N6" s="20"/>
      <c r="O6" s="17" t="s">
        <v>1664</v>
      </c>
      <c r="P6" s="21"/>
      <c r="Q6" s="21"/>
      <c r="R6" s="21"/>
      <c r="S6" s="10"/>
      <c r="T6" s="11"/>
      <c r="U6" s="11"/>
      <c r="V6" s="15" t="s">
        <v>4</v>
      </c>
      <c r="W6" s="16" t="s">
        <v>1</v>
      </c>
      <c r="X6" s="10"/>
    </row>
    <row r="7" spans="1:24" s="22" customFormat="1" ht="30" customHeight="1">
      <c r="A7" s="132" t="s">
        <v>1209</v>
      </c>
      <c r="B7" s="156"/>
      <c r="C7" s="159"/>
      <c r="D7" s="160"/>
      <c r="E7" s="160"/>
      <c r="F7" s="160"/>
      <c r="G7" s="160"/>
      <c r="H7" s="160"/>
      <c r="I7" s="160"/>
      <c r="J7" s="160"/>
      <c r="K7" s="160"/>
      <c r="L7" s="165"/>
      <c r="M7" s="20"/>
      <c r="N7" s="20"/>
      <c r="O7" s="17" t="s">
        <v>1189</v>
      </c>
      <c r="P7" s="21"/>
      <c r="Q7" s="21"/>
      <c r="R7" s="21"/>
      <c r="S7" s="10"/>
      <c r="T7" s="11"/>
      <c r="U7" s="11"/>
      <c r="V7" s="15" t="s">
        <v>5</v>
      </c>
      <c r="W7" s="16" t="s">
        <v>1</v>
      </c>
      <c r="X7" s="10"/>
    </row>
    <row r="8" spans="1:24" s="22" customFormat="1" ht="30" customHeight="1">
      <c r="A8" s="132" t="s">
        <v>1208</v>
      </c>
      <c r="B8" s="156"/>
      <c r="C8" s="159"/>
      <c r="D8" s="160"/>
      <c r="E8" s="161"/>
      <c r="F8" s="162">
        <f>_xlfn.IFERROR(IF(C8="","",VLOOKUP(C8,V$1:W$853,2,FALSE)),"NEPOZNATO")</f>
      </c>
      <c r="G8" s="163"/>
      <c r="H8" s="163"/>
      <c r="I8" s="163"/>
      <c r="J8" s="163"/>
      <c r="K8" s="163"/>
      <c r="L8" s="164"/>
      <c r="M8" s="20"/>
      <c r="N8" s="20"/>
      <c r="O8" s="17" t="s">
        <v>1190</v>
      </c>
      <c r="P8" s="21"/>
      <c r="Q8" s="21"/>
      <c r="R8" s="21"/>
      <c r="S8" s="10"/>
      <c r="T8" s="11"/>
      <c r="U8" s="11"/>
      <c r="V8" s="15" t="s">
        <v>1311</v>
      </c>
      <c r="W8" s="16" t="s">
        <v>1</v>
      </c>
      <c r="X8" s="10"/>
    </row>
    <row r="9" spans="1:24" s="22" customFormat="1" ht="24.75" customHeight="1" thickBot="1">
      <c r="A9" s="182" t="s">
        <v>1240</v>
      </c>
      <c r="B9" s="183"/>
      <c r="C9" s="177"/>
      <c r="D9" s="178"/>
      <c r="E9" s="178"/>
      <c r="F9" s="178"/>
      <c r="G9" s="178"/>
      <c r="H9" s="178"/>
      <c r="I9" s="178"/>
      <c r="J9" s="178"/>
      <c r="K9" s="178"/>
      <c r="L9" s="179"/>
      <c r="M9" s="20"/>
      <c r="N9" s="20"/>
      <c r="O9" s="17" t="s">
        <v>1521</v>
      </c>
      <c r="P9" s="21"/>
      <c r="Q9" s="21"/>
      <c r="R9" s="21"/>
      <c r="S9" s="10"/>
      <c r="T9" s="11"/>
      <c r="U9" s="11"/>
      <c r="V9" s="15" t="s">
        <v>1312</v>
      </c>
      <c r="W9" s="16" t="s">
        <v>1</v>
      </c>
      <c r="X9" s="10"/>
    </row>
    <row r="10" spans="1:24" ht="24.75" customHeight="1" thickBot="1">
      <c r="A10" s="149" t="s">
        <v>1663</v>
      </c>
      <c r="B10" s="157"/>
      <c r="C10" s="157"/>
      <c r="D10" s="157"/>
      <c r="E10" s="157"/>
      <c r="F10" s="157"/>
      <c r="G10" s="157"/>
      <c r="H10" s="157"/>
      <c r="I10" s="157"/>
      <c r="J10" s="157"/>
      <c r="K10" s="157"/>
      <c r="L10" s="158"/>
      <c r="M10" s="20"/>
      <c r="N10" s="20"/>
      <c r="O10" s="17" t="s">
        <v>1191</v>
      </c>
      <c r="P10" s="23"/>
      <c r="Q10" s="24"/>
      <c r="R10" s="24"/>
      <c r="S10" s="10"/>
      <c r="T10" s="11"/>
      <c r="U10" s="11"/>
      <c r="V10" s="15" t="s">
        <v>1313</v>
      </c>
      <c r="W10" s="16" t="s">
        <v>1</v>
      </c>
      <c r="X10" s="10"/>
    </row>
    <row r="11" spans="1:24" ht="25.5" customHeight="1">
      <c r="A11" s="136" t="s">
        <v>1236</v>
      </c>
      <c r="B11" s="137"/>
      <c r="C11" s="138"/>
      <c r="D11" s="139"/>
      <c r="E11" s="140"/>
      <c r="F11" s="50" t="s">
        <v>1233</v>
      </c>
      <c r="G11" s="138"/>
      <c r="H11" s="139"/>
      <c r="I11" s="139"/>
      <c r="J11" s="51" t="s">
        <v>1661</v>
      </c>
      <c r="K11" s="134"/>
      <c r="L11" s="135"/>
      <c r="O11" s="17" t="s">
        <v>1192</v>
      </c>
      <c r="R11" s="25"/>
      <c r="S11" s="10"/>
      <c r="T11" s="11"/>
      <c r="U11" s="11"/>
      <c r="V11" s="15" t="s">
        <v>1314</v>
      </c>
      <c r="W11" s="16" t="s">
        <v>1</v>
      </c>
      <c r="X11" s="10"/>
    </row>
    <row r="12" spans="1:24" ht="30" customHeight="1">
      <c r="A12" s="127" t="s">
        <v>1212</v>
      </c>
      <c r="B12" s="128"/>
      <c r="C12" s="119"/>
      <c r="D12" s="120"/>
      <c r="E12" s="121"/>
      <c r="F12" s="144" t="s">
        <v>1213</v>
      </c>
      <c r="G12" s="145"/>
      <c r="H12" s="146"/>
      <c r="I12" s="119"/>
      <c r="J12" s="120"/>
      <c r="K12" s="125">
        <f>_xlfn.IFERROR(IF(I12="","",VLOOKUP(I12,V$1:W$853,2,FALSE)),"NEPOZNATO")</f>
      </c>
      <c r="L12" s="126"/>
      <c r="N12" s="9"/>
      <c r="O12" s="17" t="s">
        <v>1193</v>
      </c>
      <c r="R12" s="25"/>
      <c r="S12" s="10"/>
      <c r="T12" s="11"/>
      <c r="U12" s="11"/>
      <c r="V12" s="15" t="s">
        <v>1315</v>
      </c>
      <c r="W12" s="16" t="s">
        <v>1</v>
      </c>
      <c r="X12" s="10"/>
    </row>
    <row r="13" spans="1:24" ht="25.5" customHeight="1">
      <c r="A13" s="132" t="s">
        <v>1210</v>
      </c>
      <c r="B13" s="133"/>
      <c r="C13" s="119"/>
      <c r="D13" s="120"/>
      <c r="E13" s="121"/>
      <c r="F13" s="122" t="s">
        <v>1211</v>
      </c>
      <c r="G13" s="123"/>
      <c r="H13" s="124"/>
      <c r="I13" s="141"/>
      <c r="J13" s="142"/>
      <c r="K13" s="142"/>
      <c r="L13" s="143"/>
      <c r="N13" s="9"/>
      <c r="O13" s="17" t="s">
        <v>1522</v>
      </c>
      <c r="R13" s="25"/>
      <c r="S13" s="10"/>
      <c r="T13" s="11"/>
      <c r="U13" s="11"/>
      <c r="V13" s="15" t="s">
        <v>1316</v>
      </c>
      <c r="W13" s="16" t="s">
        <v>1</v>
      </c>
      <c r="X13" s="10"/>
    </row>
    <row r="14" spans="1:24" ht="30.75" customHeight="1">
      <c r="A14" s="132" t="s">
        <v>1680</v>
      </c>
      <c r="B14" s="133"/>
      <c r="C14" s="129"/>
      <c r="D14" s="130"/>
      <c r="E14" s="152"/>
      <c r="F14" s="153" t="s">
        <v>1681</v>
      </c>
      <c r="G14" s="154"/>
      <c r="H14" s="155"/>
      <c r="I14" s="129"/>
      <c r="J14" s="130"/>
      <c r="K14" s="130"/>
      <c r="L14" s="131"/>
      <c r="N14" s="9"/>
      <c r="O14" s="17" t="s">
        <v>1194</v>
      </c>
      <c r="R14" s="25"/>
      <c r="S14" s="10"/>
      <c r="T14" s="11"/>
      <c r="U14" s="11"/>
      <c r="V14" s="15" t="s">
        <v>1317</v>
      </c>
      <c r="W14" s="16" t="s">
        <v>1</v>
      </c>
      <c r="X14" s="10"/>
    </row>
    <row r="15" spans="1:24" ht="26.25" customHeight="1" thickBot="1">
      <c r="A15" s="147" t="s">
        <v>14</v>
      </c>
      <c r="B15" s="148"/>
      <c r="C15" s="114"/>
      <c r="D15" s="115"/>
      <c r="E15" s="115"/>
      <c r="F15" s="115"/>
      <c r="G15" s="118"/>
      <c r="H15" s="117" t="s">
        <v>1234</v>
      </c>
      <c r="I15" s="117"/>
      <c r="J15" s="114"/>
      <c r="K15" s="115"/>
      <c r="L15" s="116"/>
      <c r="N15" s="9"/>
      <c r="O15" s="17" t="s">
        <v>1195</v>
      </c>
      <c r="R15" s="25"/>
      <c r="S15" s="10"/>
      <c r="T15" s="11"/>
      <c r="U15" s="11"/>
      <c r="V15" s="15" t="s">
        <v>6</v>
      </c>
      <c r="W15" s="16" t="s">
        <v>1</v>
      </c>
      <c r="X15" s="10"/>
    </row>
    <row r="16" spans="1:24" ht="26.25" customHeight="1">
      <c r="A16" s="136" t="s">
        <v>1237</v>
      </c>
      <c r="B16" s="137"/>
      <c r="C16" s="138"/>
      <c r="D16" s="139"/>
      <c r="E16" s="140"/>
      <c r="F16" s="50" t="s">
        <v>1233</v>
      </c>
      <c r="G16" s="138"/>
      <c r="H16" s="139"/>
      <c r="I16" s="139"/>
      <c r="J16" s="51" t="s">
        <v>1661</v>
      </c>
      <c r="K16" s="134"/>
      <c r="L16" s="135"/>
      <c r="N16" s="9"/>
      <c r="O16" s="17" t="s">
        <v>1196</v>
      </c>
      <c r="R16" s="25"/>
      <c r="S16" s="10"/>
      <c r="T16" s="11"/>
      <c r="U16" s="11"/>
      <c r="V16" s="15" t="s">
        <v>1318</v>
      </c>
      <c r="W16" s="16" t="s">
        <v>1</v>
      </c>
      <c r="X16" s="10"/>
    </row>
    <row r="17" spans="1:24" ht="30" customHeight="1">
      <c r="A17" s="127" t="s">
        <v>1212</v>
      </c>
      <c r="B17" s="128"/>
      <c r="C17" s="119"/>
      <c r="D17" s="120"/>
      <c r="E17" s="121"/>
      <c r="F17" s="144" t="s">
        <v>1213</v>
      </c>
      <c r="G17" s="145"/>
      <c r="H17" s="146"/>
      <c r="I17" s="119"/>
      <c r="J17" s="120"/>
      <c r="K17" s="125">
        <f>_xlfn.IFERROR(IF(I17="","",VLOOKUP(I17,V$1:W$10007,2,FALSE)),"NEPOZNATO")</f>
      </c>
      <c r="L17" s="126"/>
      <c r="N17" s="9"/>
      <c r="O17" s="17" t="s">
        <v>1197</v>
      </c>
      <c r="R17" s="25"/>
      <c r="S17" s="10"/>
      <c r="T17" s="11"/>
      <c r="U17" s="11"/>
      <c r="V17" s="15" t="s">
        <v>1319</v>
      </c>
      <c r="W17" s="16" t="s">
        <v>1</v>
      </c>
      <c r="X17" s="10"/>
    </row>
    <row r="18" spans="1:24" ht="26.25" customHeight="1">
      <c r="A18" s="132" t="s">
        <v>1210</v>
      </c>
      <c r="B18" s="133"/>
      <c r="C18" s="119"/>
      <c r="D18" s="120"/>
      <c r="E18" s="121"/>
      <c r="F18" s="122" t="s">
        <v>1211</v>
      </c>
      <c r="G18" s="123"/>
      <c r="H18" s="124"/>
      <c r="I18" s="141"/>
      <c r="J18" s="142"/>
      <c r="K18" s="142"/>
      <c r="L18" s="143"/>
      <c r="N18" s="9"/>
      <c r="O18" s="17" t="s">
        <v>1198</v>
      </c>
      <c r="R18" s="25"/>
      <c r="S18" s="10"/>
      <c r="T18" s="11"/>
      <c r="U18" s="11"/>
      <c r="V18" s="15" t="s">
        <v>1320</v>
      </c>
      <c r="W18" s="16" t="s">
        <v>1</v>
      </c>
      <c r="X18" s="10"/>
    </row>
    <row r="19" spans="1:24" ht="30.75" customHeight="1">
      <c r="A19" s="132" t="s">
        <v>1680</v>
      </c>
      <c r="B19" s="133"/>
      <c r="C19" s="129"/>
      <c r="D19" s="130"/>
      <c r="E19" s="152"/>
      <c r="F19" s="153" t="s">
        <v>1681</v>
      </c>
      <c r="G19" s="154"/>
      <c r="H19" s="155"/>
      <c r="I19" s="129"/>
      <c r="J19" s="130"/>
      <c r="K19" s="130"/>
      <c r="L19" s="131"/>
      <c r="O19" s="17" t="s">
        <v>1199</v>
      </c>
      <c r="R19" s="25"/>
      <c r="S19" s="10"/>
      <c r="T19" s="11"/>
      <c r="U19" s="11"/>
      <c r="V19" s="15" t="s">
        <v>1321</v>
      </c>
      <c r="W19" s="16" t="s">
        <v>1</v>
      </c>
      <c r="X19" s="10"/>
    </row>
    <row r="20" spans="1:24" ht="26.25" customHeight="1" thickBot="1">
      <c r="A20" s="147" t="s">
        <v>14</v>
      </c>
      <c r="B20" s="148"/>
      <c r="C20" s="114"/>
      <c r="D20" s="115"/>
      <c r="E20" s="115"/>
      <c r="F20" s="115"/>
      <c r="G20" s="118"/>
      <c r="H20" s="117" t="s">
        <v>1234</v>
      </c>
      <c r="I20" s="117"/>
      <c r="J20" s="114"/>
      <c r="K20" s="115"/>
      <c r="L20" s="116"/>
      <c r="O20" s="17" t="s">
        <v>1200</v>
      </c>
      <c r="R20" s="25"/>
      <c r="S20" s="10"/>
      <c r="T20" s="11"/>
      <c r="U20" s="11"/>
      <c r="V20" s="15" t="s">
        <v>1322</v>
      </c>
      <c r="W20" s="16" t="s">
        <v>1</v>
      </c>
      <c r="X20" s="10"/>
    </row>
    <row r="21" spans="1:24" ht="26.25" customHeight="1">
      <c r="A21" s="136" t="s">
        <v>1238</v>
      </c>
      <c r="B21" s="137"/>
      <c r="C21" s="138"/>
      <c r="D21" s="139"/>
      <c r="E21" s="140"/>
      <c r="F21" s="50" t="s">
        <v>1233</v>
      </c>
      <c r="G21" s="184"/>
      <c r="H21" s="185"/>
      <c r="I21" s="185"/>
      <c r="J21" s="51" t="s">
        <v>1661</v>
      </c>
      <c r="K21" s="134"/>
      <c r="L21" s="135"/>
      <c r="O21" s="17" t="s">
        <v>1201</v>
      </c>
      <c r="R21" s="25"/>
      <c r="S21" s="10"/>
      <c r="T21" s="11"/>
      <c r="U21" s="11"/>
      <c r="V21" s="15" t="s">
        <v>1323</v>
      </c>
      <c r="W21" s="16" t="s">
        <v>1</v>
      </c>
      <c r="X21" s="10"/>
    </row>
    <row r="22" spans="1:24" ht="30" customHeight="1">
      <c r="A22" s="127" t="s">
        <v>1212</v>
      </c>
      <c r="B22" s="128"/>
      <c r="C22" s="119"/>
      <c r="D22" s="120"/>
      <c r="E22" s="121"/>
      <c r="F22" s="144" t="s">
        <v>1213</v>
      </c>
      <c r="G22" s="145"/>
      <c r="H22" s="146"/>
      <c r="I22" s="119"/>
      <c r="J22" s="120"/>
      <c r="K22" s="125">
        <f>_xlfn.IFERROR(IF(I22="","",VLOOKUP(I22,V$1:W$853,2,FALSE)),"NEPOZNATO")</f>
      </c>
      <c r="L22" s="126"/>
      <c r="O22" s="17" t="s">
        <v>1202</v>
      </c>
      <c r="R22" s="25"/>
      <c r="S22" s="10"/>
      <c r="T22" s="11"/>
      <c r="U22" s="11"/>
      <c r="V22" s="15" t="s">
        <v>1324</v>
      </c>
      <c r="W22" s="16" t="s">
        <v>1</v>
      </c>
      <c r="X22" s="10"/>
    </row>
    <row r="23" spans="1:24" ht="26.25" customHeight="1">
      <c r="A23" s="132" t="s">
        <v>1210</v>
      </c>
      <c r="B23" s="133"/>
      <c r="C23" s="119"/>
      <c r="D23" s="120"/>
      <c r="E23" s="121"/>
      <c r="F23" s="122" t="s">
        <v>1211</v>
      </c>
      <c r="G23" s="123"/>
      <c r="H23" s="124"/>
      <c r="I23" s="141"/>
      <c r="J23" s="142"/>
      <c r="K23" s="142"/>
      <c r="L23" s="143"/>
      <c r="O23" s="17" t="s">
        <v>1203</v>
      </c>
      <c r="R23" s="25"/>
      <c r="S23" s="10"/>
      <c r="T23" s="11"/>
      <c r="U23" s="11"/>
      <c r="V23" s="15" t="s">
        <v>1325</v>
      </c>
      <c r="W23" s="16" t="s">
        <v>1</v>
      </c>
      <c r="X23" s="10"/>
    </row>
    <row r="24" spans="1:24" ht="30.75" customHeight="1">
      <c r="A24" s="132" t="s">
        <v>1680</v>
      </c>
      <c r="B24" s="133"/>
      <c r="C24" s="129"/>
      <c r="D24" s="130"/>
      <c r="E24" s="152"/>
      <c r="F24" s="153" t="s">
        <v>1681</v>
      </c>
      <c r="G24" s="154"/>
      <c r="H24" s="155"/>
      <c r="I24" s="129"/>
      <c r="J24" s="130"/>
      <c r="K24" s="130"/>
      <c r="L24" s="131"/>
      <c r="O24" s="17" t="s">
        <v>1204</v>
      </c>
      <c r="R24" s="25"/>
      <c r="S24" s="10"/>
      <c r="T24" s="11"/>
      <c r="U24" s="11"/>
      <c r="V24" s="15" t="s">
        <v>1326</v>
      </c>
      <c r="W24" s="16" t="s">
        <v>1</v>
      </c>
      <c r="X24" s="10"/>
    </row>
    <row r="25" spans="1:24" ht="26.25" customHeight="1" thickBot="1">
      <c r="A25" s="147" t="s">
        <v>14</v>
      </c>
      <c r="B25" s="148"/>
      <c r="C25" s="114"/>
      <c r="D25" s="115"/>
      <c r="E25" s="115"/>
      <c r="F25" s="115"/>
      <c r="G25" s="118"/>
      <c r="H25" s="117" t="s">
        <v>1234</v>
      </c>
      <c r="I25" s="117"/>
      <c r="J25" s="114"/>
      <c r="K25" s="115"/>
      <c r="L25" s="116"/>
      <c r="O25" s="17" t="s">
        <v>1205</v>
      </c>
      <c r="R25" s="25"/>
      <c r="S25" s="10"/>
      <c r="T25" s="11"/>
      <c r="U25" s="11"/>
      <c r="V25" s="15" t="s">
        <v>1327</v>
      </c>
      <c r="W25" s="16" t="s">
        <v>1</v>
      </c>
      <c r="X25" s="10"/>
    </row>
    <row r="26" spans="1:24" ht="26.25" customHeight="1">
      <c r="A26" s="136" t="s">
        <v>1239</v>
      </c>
      <c r="B26" s="137"/>
      <c r="C26" s="138"/>
      <c r="D26" s="139"/>
      <c r="E26" s="140"/>
      <c r="F26" s="50" t="s">
        <v>1233</v>
      </c>
      <c r="G26" s="138"/>
      <c r="H26" s="139"/>
      <c r="I26" s="139"/>
      <c r="J26" s="51" t="s">
        <v>1661</v>
      </c>
      <c r="K26" s="134"/>
      <c r="L26" s="135"/>
      <c r="R26" s="25"/>
      <c r="S26" s="10"/>
      <c r="T26" s="11"/>
      <c r="U26" s="11"/>
      <c r="V26" s="15" t="s">
        <v>1328</v>
      </c>
      <c r="W26" s="16" t="s">
        <v>1</v>
      </c>
      <c r="X26" s="10"/>
    </row>
    <row r="27" spans="1:24" ht="30" customHeight="1">
      <c r="A27" s="127" t="s">
        <v>1212</v>
      </c>
      <c r="B27" s="128"/>
      <c r="C27" s="119"/>
      <c r="D27" s="120"/>
      <c r="E27" s="121"/>
      <c r="F27" s="144" t="s">
        <v>1213</v>
      </c>
      <c r="G27" s="145"/>
      <c r="H27" s="146"/>
      <c r="I27" s="119"/>
      <c r="J27" s="120"/>
      <c r="K27" s="125">
        <f>_xlfn.IFERROR(IF(I27="","",VLOOKUP(I27,V$1:W$853,2,FALSE)),"NEPOZNATO")</f>
      </c>
      <c r="L27" s="126"/>
      <c r="R27" s="25"/>
      <c r="S27" s="10"/>
      <c r="T27" s="11"/>
      <c r="U27" s="11"/>
      <c r="V27" s="15" t="s">
        <v>1329</v>
      </c>
      <c r="W27" s="16" t="s">
        <v>1</v>
      </c>
      <c r="X27" s="10"/>
    </row>
    <row r="28" spans="1:24" ht="26.25" customHeight="1">
      <c r="A28" s="132" t="s">
        <v>1210</v>
      </c>
      <c r="B28" s="133"/>
      <c r="C28" s="119"/>
      <c r="D28" s="120"/>
      <c r="E28" s="121"/>
      <c r="F28" s="122" t="s">
        <v>1211</v>
      </c>
      <c r="G28" s="123"/>
      <c r="H28" s="124"/>
      <c r="I28" s="141"/>
      <c r="J28" s="142"/>
      <c r="K28" s="142"/>
      <c r="L28" s="143"/>
      <c r="R28" s="25"/>
      <c r="S28" s="10"/>
      <c r="T28" s="11"/>
      <c r="U28" s="11"/>
      <c r="V28" s="15" t="s">
        <v>1330</v>
      </c>
      <c r="W28" s="16" t="s">
        <v>1</v>
      </c>
      <c r="X28" s="10"/>
    </row>
    <row r="29" spans="1:24" ht="30.75" customHeight="1">
      <c r="A29" s="132" t="s">
        <v>1680</v>
      </c>
      <c r="B29" s="133"/>
      <c r="C29" s="129"/>
      <c r="D29" s="130"/>
      <c r="E29" s="152"/>
      <c r="F29" s="153" t="s">
        <v>1681</v>
      </c>
      <c r="G29" s="154"/>
      <c r="H29" s="155"/>
      <c r="I29" s="129"/>
      <c r="J29" s="130"/>
      <c r="K29" s="130"/>
      <c r="L29" s="131"/>
      <c r="R29" s="25"/>
      <c r="S29" s="10"/>
      <c r="T29" s="11"/>
      <c r="U29" s="11"/>
      <c r="V29" s="15" t="s">
        <v>1331</v>
      </c>
      <c r="W29" s="16" t="s">
        <v>1</v>
      </c>
      <c r="X29" s="10"/>
    </row>
    <row r="30" spans="1:24" ht="26.25" customHeight="1" thickBot="1">
      <c r="A30" s="147" t="s">
        <v>14</v>
      </c>
      <c r="B30" s="148"/>
      <c r="C30" s="114"/>
      <c r="D30" s="115"/>
      <c r="E30" s="115"/>
      <c r="F30" s="115"/>
      <c r="G30" s="118"/>
      <c r="H30" s="117" t="s">
        <v>1234</v>
      </c>
      <c r="I30" s="117"/>
      <c r="J30" s="114"/>
      <c r="K30" s="115"/>
      <c r="L30" s="116"/>
      <c r="R30" s="25"/>
      <c r="S30" s="10"/>
      <c r="T30" s="11"/>
      <c r="U30" s="11"/>
      <c r="V30" s="15" t="s">
        <v>1332</v>
      </c>
      <c r="W30" s="16" t="s">
        <v>1</v>
      </c>
      <c r="X30" s="10"/>
    </row>
    <row r="31" spans="1:23" s="26" customFormat="1" ht="60" customHeight="1" thickBot="1">
      <c r="A31" s="212"/>
      <c r="B31" s="213"/>
      <c r="C31" s="213"/>
      <c r="D31" s="213"/>
      <c r="E31" s="213"/>
      <c r="F31" s="213"/>
      <c r="G31" s="213"/>
      <c r="H31" s="213"/>
      <c r="I31" s="213"/>
      <c r="J31" s="213"/>
      <c r="K31" s="213"/>
      <c r="L31" s="214"/>
      <c r="M31" s="69"/>
      <c r="N31" s="70"/>
      <c r="R31" s="27"/>
      <c r="V31" s="15" t="s">
        <v>1333</v>
      </c>
      <c r="W31" s="16" t="s">
        <v>1</v>
      </c>
    </row>
    <row r="32" spans="1:23" s="26" customFormat="1" ht="45" customHeight="1" thickBot="1">
      <c r="A32" s="169" t="s">
        <v>1245</v>
      </c>
      <c r="B32" s="170"/>
      <c r="C32" s="170"/>
      <c r="D32" s="170"/>
      <c r="E32" s="170"/>
      <c r="F32" s="170"/>
      <c r="G32" s="170"/>
      <c r="H32" s="170"/>
      <c r="I32" s="170"/>
      <c r="J32" s="170"/>
      <c r="K32" s="170"/>
      <c r="L32" s="171"/>
      <c r="M32" s="69"/>
      <c r="N32" s="70"/>
      <c r="V32" s="15" t="s">
        <v>1334</v>
      </c>
      <c r="W32" s="16" t="s">
        <v>1</v>
      </c>
    </row>
    <row r="33" spans="1:23" s="26" customFormat="1" ht="19.5" customHeight="1" thickBot="1">
      <c r="A33" s="149" t="s">
        <v>1516</v>
      </c>
      <c r="B33" s="150"/>
      <c r="C33" s="150"/>
      <c r="D33" s="150"/>
      <c r="E33" s="150"/>
      <c r="F33" s="150"/>
      <c r="G33" s="150"/>
      <c r="H33" s="150"/>
      <c r="I33" s="150"/>
      <c r="J33" s="150"/>
      <c r="K33" s="150"/>
      <c r="L33" s="151"/>
      <c r="M33" s="28"/>
      <c r="N33" s="28"/>
      <c r="V33" s="15" t="s">
        <v>1335</v>
      </c>
      <c r="W33" s="16" t="s">
        <v>1</v>
      </c>
    </row>
    <row r="34" spans="1:23" s="26" customFormat="1" ht="30" customHeight="1">
      <c r="A34" s="188" t="s">
        <v>1665</v>
      </c>
      <c r="B34" s="189"/>
      <c r="C34" s="189"/>
      <c r="D34" s="195"/>
      <c r="E34" s="195"/>
      <c r="F34" s="195"/>
      <c r="G34" s="195"/>
      <c r="H34" s="195"/>
      <c r="I34" s="195"/>
      <c r="J34" s="195"/>
      <c r="K34" s="195"/>
      <c r="L34" s="196"/>
      <c r="O34" s="17" t="s">
        <v>1483</v>
      </c>
      <c r="V34" s="15" t="s">
        <v>1336</v>
      </c>
      <c r="W34" s="16" t="s">
        <v>1</v>
      </c>
    </row>
    <row r="35" spans="1:23" s="26" customFormat="1" ht="93.75" customHeight="1" thickBot="1">
      <c r="A35" s="186" t="s">
        <v>1666</v>
      </c>
      <c r="B35" s="187"/>
      <c r="C35" s="187"/>
      <c r="D35" s="209"/>
      <c r="E35" s="210"/>
      <c r="F35" s="210"/>
      <c r="G35" s="210"/>
      <c r="H35" s="210"/>
      <c r="I35" s="210"/>
      <c r="J35" s="210"/>
      <c r="K35" s="210"/>
      <c r="L35" s="211"/>
      <c r="O35" s="17" t="s">
        <v>1484</v>
      </c>
      <c r="V35" s="15" t="s">
        <v>1337</v>
      </c>
      <c r="W35" s="16" t="s">
        <v>1</v>
      </c>
    </row>
    <row r="36" spans="1:23" s="26" customFormat="1" ht="19.5" customHeight="1" thickBot="1">
      <c r="A36" s="149" t="s">
        <v>1241</v>
      </c>
      <c r="B36" s="150"/>
      <c r="C36" s="150"/>
      <c r="D36" s="150"/>
      <c r="E36" s="150"/>
      <c r="F36" s="150"/>
      <c r="G36" s="150"/>
      <c r="H36" s="150"/>
      <c r="I36" s="150"/>
      <c r="J36" s="150"/>
      <c r="K36" s="150"/>
      <c r="L36" s="151"/>
      <c r="O36" s="17" t="s">
        <v>1485</v>
      </c>
      <c r="V36" s="15" t="s">
        <v>1338</v>
      </c>
      <c r="W36" s="16" t="s">
        <v>1</v>
      </c>
    </row>
    <row r="37" spans="1:23" s="26" customFormat="1" ht="66" customHeight="1" thickBot="1">
      <c r="A37" s="29" t="s">
        <v>1246</v>
      </c>
      <c r="B37" s="30" t="s">
        <v>1667</v>
      </c>
      <c r="C37" s="265" t="s">
        <v>1668</v>
      </c>
      <c r="D37" s="266"/>
      <c r="E37" s="262" t="s">
        <v>1669</v>
      </c>
      <c r="F37" s="264"/>
      <c r="G37" s="262" t="s">
        <v>1662</v>
      </c>
      <c r="H37" s="267"/>
      <c r="I37" s="267"/>
      <c r="J37" s="264"/>
      <c r="K37" s="262" t="s">
        <v>1482</v>
      </c>
      <c r="L37" s="263"/>
      <c r="O37" s="17" t="s">
        <v>1486</v>
      </c>
      <c r="V37" s="15" t="s">
        <v>1339</v>
      </c>
      <c r="W37" s="16" t="s">
        <v>1</v>
      </c>
    </row>
    <row r="38" spans="1:23" s="26" customFormat="1" ht="30" customHeight="1">
      <c r="A38" s="1"/>
      <c r="B38" s="2"/>
      <c r="C38" s="74"/>
      <c r="D38" s="74"/>
      <c r="E38" s="74"/>
      <c r="F38" s="74"/>
      <c r="G38" s="74"/>
      <c r="H38" s="74"/>
      <c r="I38" s="74"/>
      <c r="J38" s="74"/>
      <c r="K38" s="74"/>
      <c r="L38" s="75"/>
      <c r="O38" s="17" t="s">
        <v>1487</v>
      </c>
      <c r="V38" s="15" t="s">
        <v>1340</v>
      </c>
      <c r="W38" s="16" t="s">
        <v>1</v>
      </c>
    </row>
    <row r="39" spans="1:23" s="26" customFormat="1" ht="30" customHeight="1">
      <c r="A39" s="3"/>
      <c r="B39" s="4"/>
      <c r="C39" s="61"/>
      <c r="D39" s="61"/>
      <c r="E39" s="61"/>
      <c r="F39" s="61"/>
      <c r="G39" s="61"/>
      <c r="H39" s="61"/>
      <c r="I39" s="61"/>
      <c r="J39" s="61"/>
      <c r="K39" s="61"/>
      <c r="L39" s="62"/>
      <c r="O39" s="17" t="s">
        <v>1488</v>
      </c>
      <c r="V39" s="15" t="s">
        <v>1341</v>
      </c>
      <c r="W39" s="16" t="s">
        <v>1</v>
      </c>
    </row>
    <row r="40" spans="1:23" s="26" customFormat="1" ht="30" customHeight="1">
      <c r="A40" s="3"/>
      <c r="B40" s="4"/>
      <c r="C40" s="61"/>
      <c r="D40" s="61"/>
      <c r="E40" s="61"/>
      <c r="F40" s="61"/>
      <c r="G40" s="61"/>
      <c r="H40" s="61"/>
      <c r="I40" s="61"/>
      <c r="J40" s="61"/>
      <c r="K40" s="61"/>
      <c r="L40" s="62"/>
      <c r="O40" s="17" t="s">
        <v>1489</v>
      </c>
      <c r="V40" s="15" t="s">
        <v>1342</v>
      </c>
      <c r="W40" s="16" t="s">
        <v>1</v>
      </c>
    </row>
    <row r="41" spans="1:23" s="26" customFormat="1" ht="30" customHeight="1">
      <c r="A41" s="3"/>
      <c r="B41" s="4"/>
      <c r="C41" s="61"/>
      <c r="D41" s="61"/>
      <c r="E41" s="61"/>
      <c r="F41" s="61"/>
      <c r="G41" s="61"/>
      <c r="H41" s="61"/>
      <c r="I41" s="61"/>
      <c r="J41" s="61"/>
      <c r="K41" s="61"/>
      <c r="L41" s="62"/>
      <c r="O41" s="17"/>
      <c r="V41" s="15" t="s">
        <v>1343</v>
      </c>
      <c r="W41" s="16" t="s">
        <v>1</v>
      </c>
    </row>
    <row r="42" spans="1:23" s="26" customFormat="1" ht="30" customHeight="1">
      <c r="A42" s="3"/>
      <c r="B42" s="4"/>
      <c r="C42" s="61"/>
      <c r="D42" s="61"/>
      <c r="E42" s="61"/>
      <c r="F42" s="61"/>
      <c r="G42" s="61"/>
      <c r="H42" s="61"/>
      <c r="I42" s="61"/>
      <c r="J42" s="61"/>
      <c r="K42" s="61"/>
      <c r="L42" s="62"/>
      <c r="O42" s="17"/>
      <c r="V42" s="15" t="s">
        <v>1344</v>
      </c>
      <c r="W42" s="16" t="s">
        <v>1</v>
      </c>
    </row>
    <row r="43" spans="1:23" s="26" customFormat="1" ht="30" customHeight="1">
      <c r="A43" s="3"/>
      <c r="B43" s="4"/>
      <c r="C43" s="61"/>
      <c r="D43" s="61"/>
      <c r="E43" s="61"/>
      <c r="F43" s="61"/>
      <c r="G43" s="61"/>
      <c r="H43" s="61"/>
      <c r="I43" s="61"/>
      <c r="J43" s="61"/>
      <c r="K43" s="61"/>
      <c r="L43" s="62"/>
      <c r="O43" s="17"/>
      <c r="V43" s="15" t="s">
        <v>1345</v>
      </c>
      <c r="W43" s="16" t="s">
        <v>1</v>
      </c>
    </row>
    <row r="44" spans="1:23" s="26" customFormat="1" ht="30" customHeight="1">
      <c r="A44" s="3"/>
      <c r="B44" s="4"/>
      <c r="C44" s="61"/>
      <c r="D44" s="61"/>
      <c r="E44" s="61"/>
      <c r="F44" s="61"/>
      <c r="G44" s="61"/>
      <c r="H44" s="61"/>
      <c r="I44" s="61"/>
      <c r="J44" s="61"/>
      <c r="K44" s="61"/>
      <c r="L44" s="62"/>
      <c r="O44" s="17"/>
      <c r="V44" s="15" t="s">
        <v>1346</v>
      </c>
      <c r="W44" s="16" t="s">
        <v>1</v>
      </c>
    </row>
    <row r="45" spans="1:23" s="26" customFormat="1" ht="30" customHeight="1">
      <c r="A45" s="3"/>
      <c r="B45" s="4"/>
      <c r="C45" s="61"/>
      <c r="D45" s="61"/>
      <c r="E45" s="61"/>
      <c r="F45" s="61"/>
      <c r="G45" s="61"/>
      <c r="H45" s="61"/>
      <c r="I45" s="61"/>
      <c r="J45" s="61"/>
      <c r="K45" s="61"/>
      <c r="L45" s="62"/>
      <c r="O45" s="17"/>
      <c r="V45" s="15" t="s">
        <v>1347</v>
      </c>
      <c r="W45" s="16" t="s">
        <v>1</v>
      </c>
    </row>
    <row r="46" spans="1:23" s="26" customFormat="1" ht="30" customHeight="1">
      <c r="A46" s="3"/>
      <c r="B46" s="4"/>
      <c r="C46" s="61"/>
      <c r="D46" s="61"/>
      <c r="E46" s="61"/>
      <c r="F46" s="61"/>
      <c r="G46" s="61"/>
      <c r="H46" s="61"/>
      <c r="I46" s="61"/>
      <c r="J46" s="61"/>
      <c r="K46" s="61"/>
      <c r="L46" s="62"/>
      <c r="O46" s="17"/>
      <c r="V46" s="15" t="s">
        <v>1348</v>
      </c>
      <c r="W46" s="16" t="s">
        <v>1</v>
      </c>
    </row>
    <row r="47" spans="1:23" s="26" customFormat="1" ht="30" customHeight="1" thickBot="1">
      <c r="A47" s="5"/>
      <c r="B47" s="6"/>
      <c r="C47" s="190"/>
      <c r="D47" s="190"/>
      <c r="E47" s="190"/>
      <c r="F47" s="190"/>
      <c r="G47" s="190"/>
      <c r="H47" s="190"/>
      <c r="I47" s="190"/>
      <c r="J47" s="190"/>
      <c r="K47" s="190"/>
      <c r="L47" s="191"/>
      <c r="O47" s="17"/>
      <c r="V47" s="15" t="s">
        <v>1349</v>
      </c>
      <c r="W47" s="16" t="s">
        <v>1</v>
      </c>
    </row>
    <row r="48" spans="1:23" s="26" customFormat="1" ht="19.5" customHeight="1" thickBot="1">
      <c r="A48" s="149" t="s">
        <v>1670</v>
      </c>
      <c r="B48" s="150"/>
      <c r="C48" s="150"/>
      <c r="D48" s="150"/>
      <c r="E48" s="150"/>
      <c r="F48" s="150"/>
      <c r="G48" s="150"/>
      <c r="H48" s="150"/>
      <c r="I48" s="150"/>
      <c r="J48" s="150"/>
      <c r="K48" s="150"/>
      <c r="L48" s="151"/>
      <c r="V48" s="15" t="s">
        <v>1350</v>
      </c>
      <c r="W48" s="16" t="s">
        <v>1</v>
      </c>
    </row>
    <row r="49" spans="1:23" s="26" customFormat="1" ht="60.75" customHeight="1">
      <c r="A49" s="259" t="s">
        <v>1247</v>
      </c>
      <c r="B49" s="260"/>
      <c r="C49" s="260"/>
      <c r="D49" s="261"/>
      <c r="E49" s="268" t="s">
        <v>1671</v>
      </c>
      <c r="F49" s="268"/>
      <c r="G49" s="268"/>
      <c r="H49" s="197" t="s">
        <v>1672</v>
      </c>
      <c r="I49" s="198"/>
      <c r="J49" s="199"/>
      <c r="K49" s="197" t="s">
        <v>1673</v>
      </c>
      <c r="L49" s="256"/>
      <c r="M49" s="31"/>
      <c r="V49" s="15" t="s">
        <v>1351</v>
      </c>
      <c r="W49" s="16" t="s">
        <v>1527</v>
      </c>
    </row>
    <row r="50" spans="1:23" s="26" customFormat="1" ht="19.5" customHeight="1">
      <c r="A50" s="245"/>
      <c r="B50" s="246"/>
      <c r="C50" s="246"/>
      <c r="D50" s="247"/>
      <c r="E50" s="255"/>
      <c r="F50" s="255"/>
      <c r="G50" s="255"/>
      <c r="H50" s="61"/>
      <c r="I50" s="61"/>
      <c r="J50" s="61"/>
      <c r="K50" s="61"/>
      <c r="L50" s="62"/>
      <c r="M50" s="31"/>
      <c r="V50" s="15" t="s">
        <v>1352</v>
      </c>
      <c r="W50" s="16" t="s">
        <v>1</v>
      </c>
    </row>
    <row r="51" spans="1:23" s="26" customFormat="1" ht="19.5" customHeight="1">
      <c r="A51" s="245"/>
      <c r="B51" s="246"/>
      <c r="C51" s="246"/>
      <c r="D51" s="247"/>
      <c r="E51" s="255"/>
      <c r="F51" s="255"/>
      <c r="G51" s="255"/>
      <c r="H51" s="61"/>
      <c r="I51" s="61"/>
      <c r="J51" s="61"/>
      <c r="K51" s="61"/>
      <c r="L51" s="62"/>
      <c r="M51" s="31"/>
      <c r="V51" s="15" t="s">
        <v>1353</v>
      </c>
      <c r="W51" s="16" t="s">
        <v>1</v>
      </c>
    </row>
    <row r="52" spans="1:23" s="26" customFormat="1" ht="19.5" customHeight="1">
      <c r="A52" s="245"/>
      <c r="B52" s="246"/>
      <c r="C52" s="246"/>
      <c r="D52" s="247"/>
      <c r="E52" s="255"/>
      <c r="F52" s="255"/>
      <c r="G52" s="255"/>
      <c r="H52" s="61"/>
      <c r="I52" s="61"/>
      <c r="J52" s="61"/>
      <c r="K52" s="61"/>
      <c r="L52" s="62"/>
      <c r="M52" s="31"/>
      <c r="V52" s="15" t="s">
        <v>1354</v>
      </c>
      <c r="W52" s="16" t="s">
        <v>1</v>
      </c>
    </row>
    <row r="53" spans="1:23" s="26" customFormat="1" ht="19.5" customHeight="1">
      <c r="A53" s="245"/>
      <c r="B53" s="246"/>
      <c r="C53" s="246"/>
      <c r="D53" s="247"/>
      <c r="E53" s="255"/>
      <c r="F53" s="255"/>
      <c r="G53" s="255"/>
      <c r="H53" s="61"/>
      <c r="I53" s="61"/>
      <c r="J53" s="61"/>
      <c r="K53" s="61"/>
      <c r="L53" s="62"/>
      <c r="M53" s="31"/>
      <c r="V53" s="15" t="s">
        <v>1355</v>
      </c>
      <c r="W53" s="16" t="s">
        <v>1</v>
      </c>
    </row>
    <row r="54" spans="1:23" s="26" customFormat="1" ht="19.5" customHeight="1">
      <c r="A54" s="245"/>
      <c r="B54" s="246"/>
      <c r="C54" s="246"/>
      <c r="D54" s="247"/>
      <c r="E54" s="255"/>
      <c r="F54" s="255"/>
      <c r="G54" s="255"/>
      <c r="H54" s="61"/>
      <c r="I54" s="61"/>
      <c r="J54" s="61"/>
      <c r="K54" s="61"/>
      <c r="L54" s="62"/>
      <c r="M54" s="31"/>
      <c r="V54" s="15" t="s">
        <v>1356</v>
      </c>
      <c r="W54" s="16" t="s">
        <v>1</v>
      </c>
    </row>
    <row r="55" spans="1:23" s="26" customFormat="1" ht="19.5" customHeight="1">
      <c r="A55" s="245"/>
      <c r="B55" s="246"/>
      <c r="C55" s="246"/>
      <c r="D55" s="247"/>
      <c r="E55" s="255"/>
      <c r="F55" s="255"/>
      <c r="G55" s="255"/>
      <c r="H55" s="61"/>
      <c r="I55" s="61"/>
      <c r="J55" s="61"/>
      <c r="K55" s="61"/>
      <c r="L55" s="62"/>
      <c r="M55" s="31"/>
      <c r="V55" s="15" t="s">
        <v>1357</v>
      </c>
      <c r="W55" s="16" t="s">
        <v>1</v>
      </c>
    </row>
    <row r="56" spans="1:23" s="26" customFormat="1" ht="19.5" customHeight="1">
      <c r="A56" s="245"/>
      <c r="B56" s="246"/>
      <c r="C56" s="246"/>
      <c r="D56" s="247"/>
      <c r="E56" s="255"/>
      <c r="F56" s="255"/>
      <c r="G56" s="255"/>
      <c r="H56" s="61"/>
      <c r="I56" s="61"/>
      <c r="J56" s="61"/>
      <c r="K56" s="61"/>
      <c r="L56" s="62"/>
      <c r="M56" s="31"/>
      <c r="V56" s="15" t="s">
        <v>1358</v>
      </c>
      <c r="W56" s="16" t="s">
        <v>1</v>
      </c>
    </row>
    <row r="57" spans="1:23" s="26" customFormat="1" ht="19.5" customHeight="1">
      <c r="A57" s="245"/>
      <c r="B57" s="246"/>
      <c r="C57" s="246"/>
      <c r="D57" s="247"/>
      <c r="E57" s="255"/>
      <c r="F57" s="255"/>
      <c r="G57" s="255"/>
      <c r="H57" s="61"/>
      <c r="I57" s="61"/>
      <c r="J57" s="61"/>
      <c r="K57" s="61"/>
      <c r="L57" s="62"/>
      <c r="M57" s="31"/>
      <c r="V57" s="15" t="s">
        <v>1359</v>
      </c>
      <c r="W57" s="16" t="s">
        <v>1</v>
      </c>
    </row>
    <row r="58" spans="1:23" s="26" customFormat="1" ht="19.5" customHeight="1">
      <c r="A58" s="245"/>
      <c r="B58" s="246"/>
      <c r="C58" s="246"/>
      <c r="D58" s="247"/>
      <c r="E58" s="255"/>
      <c r="F58" s="255"/>
      <c r="G58" s="255"/>
      <c r="H58" s="61"/>
      <c r="I58" s="61"/>
      <c r="J58" s="61"/>
      <c r="K58" s="61"/>
      <c r="L58" s="62"/>
      <c r="M58" s="31"/>
      <c r="V58" s="15" t="s">
        <v>1360</v>
      </c>
      <c r="W58" s="16" t="s">
        <v>1</v>
      </c>
    </row>
    <row r="59" spans="1:23" s="26" customFormat="1" ht="19.5" customHeight="1">
      <c r="A59" s="245"/>
      <c r="B59" s="246"/>
      <c r="C59" s="246"/>
      <c r="D59" s="247"/>
      <c r="E59" s="255"/>
      <c r="F59" s="255"/>
      <c r="G59" s="255"/>
      <c r="H59" s="61"/>
      <c r="I59" s="61"/>
      <c r="J59" s="61"/>
      <c r="K59" s="61"/>
      <c r="L59" s="62"/>
      <c r="M59" s="31"/>
      <c r="V59" s="15" t="s">
        <v>1361</v>
      </c>
      <c r="W59" s="16" t="s">
        <v>1</v>
      </c>
    </row>
    <row r="60" spans="1:23" s="26" customFormat="1" ht="19.5" customHeight="1">
      <c r="A60" s="245"/>
      <c r="B60" s="246"/>
      <c r="C60" s="246"/>
      <c r="D60" s="247"/>
      <c r="E60" s="255"/>
      <c r="F60" s="255"/>
      <c r="G60" s="255"/>
      <c r="H60" s="61"/>
      <c r="I60" s="61"/>
      <c r="J60" s="61"/>
      <c r="K60" s="61"/>
      <c r="L60" s="62"/>
      <c r="M60" s="31"/>
      <c r="V60" s="15" t="s">
        <v>1362</v>
      </c>
      <c r="W60" s="16" t="s">
        <v>1</v>
      </c>
    </row>
    <row r="61" spans="1:23" s="26" customFormat="1" ht="19.5" customHeight="1">
      <c r="A61" s="245"/>
      <c r="B61" s="246"/>
      <c r="C61" s="246"/>
      <c r="D61" s="247"/>
      <c r="E61" s="255"/>
      <c r="F61" s="255"/>
      <c r="G61" s="255"/>
      <c r="H61" s="61"/>
      <c r="I61" s="61"/>
      <c r="J61" s="61"/>
      <c r="K61" s="61"/>
      <c r="L61" s="62"/>
      <c r="M61" s="31"/>
      <c r="V61" s="15" t="s">
        <v>1363</v>
      </c>
      <c r="W61" s="16" t="s">
        <v>1</v>
      </c>
    </row>
    <row r="62" spans="1:23" s="26" customFormat="1" ht="19.5" customHeight="1">
      <c r="A62" s="245"/>
      <c r="B62" s="246"/>
      <c r="C62" s="246"/>
      <c r="D62" s="247"/>
      <c r="E62" s="255"/>
      <c r="F62" s="255"/>
      <c r="G62" s="255"/>
      <c r="H62" s="61"/>
      <c r="I62" s="61"/>
      <c r="J62" s="61"/>
      <c r="K62" s="61"/>
      <c r="L62" s="62"/>
      <c r="M62" s="31"/>
      <c r="V62" s="15" t="s">
        <v>1364</v>
      </c>
      <c r="W62" s="16" t="s">
        <v>1</v>
      </c>
    </row>
    <row r="63" spans="1:23" s="26" customFormat="1" ht="19.5" customHeight="1">
      <c r="A63" s="245"/>
      <c r="B63" s="246"/>
      <c r="C63" s="246"/>
      <c r="D63" s="247"/>
      <c r="E63" s="255"/>
      <c r="F63" s="255"/>
      <c r="G63" s="255"/>
      <c r="H63" s="61"/>
      <c r="I63" s="61"/>
      <c r="J63" s="61"/>
      <c r="K63" s="61"/>
      <c r="L63" s="62"/>
      <c r="M63" s="31"/>
      <c r="V63" s="15" t="s">
        <v>1365</v>
      </c>
      <c r="W63" s="16" t="s">
        <v>1</v>
      </c>
    </row>
    <row r="64" spans="1:23" s="26" customFormat="1" ht="19.5" customHeight="1">
      <c r="A64" s="245"/>
      <c r="B64" s="246"/>
      <c r="C64" s="246"/>
      <c r="D64" s="247"/>
      <c r="E64" s="255"/>
      <c r="F64" s="255"/>
      <c r="G64" s="255"/>
      <c r="H64" s="61"/>
      <c r="I64" s="61"/>
      <c r="J64" s="61"/>
      <c r="K64" s="61"/>
      <c r="L64" s="62"/>
      <c r="M64" s="31"/>
      <c r="V64" s="15" t="s">
        <v>7</v>
      </c>
      <c r="W64" s="16" t="s">
        <v>8</v>
      </c>
    </row>
    <row r="65" spans="1:23" s="26" customFormat="1" ht="19.5" customHeight="1">
      <c r="A65" s="245"/>
      <c r="B65" s="246"/>
      <c r="C65" s="246"/>
      <c r="D65" s="247"/>
      <c r="E65" s="255"/>
      <c r="F65" s="255"/>
      <c r="G65" s="255"/>
      <c r="H65" s="61"/>
      <c r="I65" s="61"/>
      <c r="J65" s="61"/>
      <c r="K65" s="61"/>
      <c r="L65" s="62"/>
      <c r="M65" s="31"/>
      <c r="V65" s="15" t="s">
        <v>9</v>
      </c>
      <c r="W65" s="16" t="s">
        <v>1528</v>
      </c>
    </row>
    <row r="66" spans="1:23" s="26" customFormat="1" ht="19.5" customHeight="1">
      <c r="A66" s="245"/>
      <c r="B66" s="246"/>
      <c r="C66" s="246"/>
      <c r="D66" s="247"/>
      <c r="E66" s="255"/>
      <c r="F66" s="255"/>
      <c r="G66" s="255"/>
      <c r="H66" s="61"/>
      <c r="I66" s="61"/>
      <c r="J66" s="61"/>
      <c r="K66" s="61"/>
      <c r="L66" s="62"/>
      <c r="M66" s="31"/>
      <c r="V66" s="15" t="s">
        <v>1366</v>
      </c>
      <c r="W66" s="16" t="s">
        <v>1529</v>
      </c>
    </row>
    <row r="67" spans="1:23" s="26" customFormat="1" ht="19.5" customHeight="1">
      <c r="A67" s="245"/>
      <c r="B67" s="246"/>
      <c r="C67" s="246"/>
      <c r="D67" s="247"/>
      <c r="E67" s="255"/>
      <c r="F67" s="255"/>
      <c r="G67" s="255"/>
      <c r="H67" s="61"/>
      <c r="I67" s="61"/>
      <c r="J67" s="61"/>
      <c r="K67" s="61"/>
      <c r="L67" s="62"/>
      <c r="M67" s="31"/>
      <c r="V67" s="15" t="s">
        <v>1235</v>
      </c>
      <c r="W67" s="16" t="s">
        <v>1530</v>
      </c>
    </row>
    <row r="68" spans="1:23" s="26" customFormat="1" ht="19.5" customHeight="1">
      <c r="A68" s="245"/>
      <c r="B68" s="246"/>
      <c r="C68" s="246"/>
      <c r="D68" s="247"/>
      <c r="E68" s="255"/>
      <c r="F68" s="255"/>
      <c r="G68" s="255"/>
      <c r="H68" s="61"/>
      <c r="I68" s="61"/>
      <c r="J68" s="61"/>
      <c r="K68" s="61"/>
      <c r="L68" s="62"/>
      <c r="M68" s="31"/>
      <c r="V68" s="15" t="s">
        <v>1367</v>
      </c>
      <c r="W68" s="16" t="s">
        <v>1251</v>
      </c>
    </row>
    <row r="69" spans="1:23" s="26" customFormat="1" ht="19.5" customHeight="1">
      <c r="A69" s="245"/>
      <c r="B69" s="246"/>
      <c r="C69" s="246"/>
      <c r="D69" s="247"/>
      <c r="E69" s="255"/>
      <c r="F69" s="255"/>
      <c r="G69" s="255"/>
      <c r="H69" s="61"/>
      <c r="I69" s="61"/>
      <c r="J69" s="61"/>
      <c r="K69" s="61"/>
      <c r="L69" s="62"/>
      <c r="M69" s="31"/>
      <c r="V69" s="15" t="s">
        <v>10</v>
      </c>
      <c r="W69" s="16" t="s">
        <v>1531</v>
      </c>
    </row>
    <row r="70" spans="1:23" s="26" customFormat="1" ht="19.5" customHeight="1" thickBot="1">
      <c r="A70" s="248"/>
      <c r="B70" s="249"/>
      <c r="C70" s="249"/>
      <c r="D70" s="250"/>
      <c r="E70" s="272"/>
      <c r="F70" s="272"/>
      <c r="G70" s="272"/>
      <c r="H70" s="190"/>
      <c r="I70" s="190"/>
      <c r="J70" s="190"/>
      <c r="K70" s="190"/>
      <c r="L70" s="191"/>
      <c r="M70" s="31"/>
      <c r="V70" s="15" t="s">
        <v>1368</v>
      </c>
      <c r="W70" s="16" t="s">
        <v>1252</v>
      </c>
    </row>
    <row r="71" spans="1:23" s="26" customFormat="1" ht="19.5" customHeight="1" thickBot="1">
      <c r="A71" s="149" t="s">
        <v>1523</v>
      </c>
      <c r="B71" s="150"/>
      <c r="C71" s="150"/>
      <c r="D71" s="150"/>
      <c r="E71" s="150"/>
      <c r="F71" s="150"/>
      <c r="G71" s="150"/>
      <c r="H71" s="150"/>
      <c r="I71" s="150"/>
      <c r="J71" s="150"/>
      <c r="K71" s="150"/>
      <c r="L71" s="151"/>
      <c r="M71" s="31"/>
      <c r="V71" s="15" t="s">
        <v>12</v>
      </c>
      <c r="W71" s="16" t="s">
        <v>13</v>
      </c>
    </row>
    <row r="72" spans="1:23" s="26" customFormat="1" ht="30" customHeight="1">
      <c r="A72" s="215" t="s">
        <v>1500</v>
      </c>
      <c r="B72" s="233"/>
      <c r="C72" s="220"/>
      <c r="D72" s="221"/>
      <c r="E72" s="221"/>
      <c r="F72" s="221"/>
      <c r="G72" s="221"/>
      <c r="H72" s="221"/>
      <c r="I72" s="221"/>
      <c r="J72" s="221"/>
      <c r="K72" s="221"/>
      <c r="L72" s="222"/>
      <c r="M72" s="31"/>
      <c r="O72" s="26" t="s">
        <v>1509</v>
      </c>
      <c r="V72" s="15" t="s">
        <v>15</v>
      </c>
      <c r="W72" s="16" t="s">
        <v>16</v>
      </c>
    </row>
    <row r="73" spans="1:23" s="26" customFormat="1" ht="30" customHeight="1">
      <c r="A73" s="192" t="s">
        <v>1501</v>
      </c>
      <c r="B73" s="193"/>
      <c r="C73" s="217"/>
      <c r="D73" s="218"/>
      <c r="E73" s="234"/>
      <c r="F73" s="229" t="s">
        <v>1502</v>
      </c>
      <c r="G73" s="230"/>
      <c r="H73" s="231"/>
      <c r="I73" s="217"/>
      <c r="J73" s="218"/>
      <c r="K73" s="218"/>
      <c r="L73" s="219"/>
      <c r="M73" s="31"/>
      <c r="O73" s="26" t="s">
        <v>1510</v>
      </c>
      <c r="V73" s="15" t="s">
        <v>17</v>
      </c>
      <c r="W73" s="16" t="s">
        <v>1532</v>
      </c>
    </row>
    <row r="74" spans="1:23" s="26" customFormat="1" ht="30" customHeight="1" thickBot="1">
      <c r="A74" s="200" t="s">
        <v>1674</v>
      </c>
      <c r="B74" s="201"/>
      <c r="C74" s="202"/>
      <c r="D74" s="203"/>
      <c r="E74" s="203"/>
      <c r="F74" s="203"/>
      <c r="G74" s="203"/>
      <c r="H74" s="203"/>
      <c r="I74" s="203"/>
      <c r="J74" s="203"/>
      <c r="K74" s="203"/>
      <c r="L74" s="204"/>
      <c r="M74" s="31"/>
      <c r="V74" s="15" t="s">
        <v>18</v>
      </c>
      <c r="W74" s="16" t="s">
        <v>19</v>
      </c>
    </row>
    <row r="75" spans="1:23" s="26" customFormat="1" ht="19.5" customHeight="1" thickBot="1">
      <c r="A75" s="149" t="s">
        <v>1675</v>
      </c>
      <c r="B75" s="150"/>
      <c r="C75" s="150"/>
      <c r="D75" s="150"/>
      <c r="E75" s="150"/>
      <c r="F75" s="150"/>
      <c r="G75" s="150"/>
      <c r="H75" s="150"/>
      <c r="I75" s="150"/>
      <c r="J75" s="150"/>
      <c r="K75" s="150"/>
      <c r="L75" s="151"/>
      <c r="M75" s="31"/>
      <c r="O75" s="31" t="s">
        <v>1503</v>
      </c>
      <c r="V75" s="15" t="s">
        <v>20</v>
      </c>
      <c r="W75" s="16" t="s">
        <v>21</v>
      </c>
    </row>
    <row r="76" spans="1:23" s="26" customFormat="1" ht="30" customHeight="1">
      <c r="A76" s="215" t="s">
        <v>1490</v>
      </c>
      <c r="B76" s="216"/>
      <c r="C76" s="195"/>
      <c r="D76" s="195"/>
      <c r="E76" s="195"/>
      <c r="F76" s="195"/>
      <c r="G76" s="195"/>
      <c r="H76" s="195"/>
      <c r="I76" s="195"/>
      <c r="J76" s="195"/>
      <c r="K76" s="195"/>
      <c r="L76" s="196"/>
      <c r="O76" s="26" t="s">
        <v>1504</v>
      </c>
      <c r="V76" s="15" t="s">
        <v>22</v>
      </c>
      <c r="W76" s="16" t="s">
        <v>1253</v>
      </c>
    </row>
    <row r="77" spans="1:23" s="26" customFormat="1" ht="19.5" customHeight="1">
      <c r="A77" s="192" t="s">
        <v>1491</v>
      </c>
      <c r="B77" s="193"/>
      <c r="C77" s="194"/>
      <c r="D77" s="194"/>
      <c r="E77" s="194"/>
      <c r="F77" s="235" t="s">
        <v>1492</v>
      </c>
      <c r="G77" s="235"/>
      <c r="H77" s="235"/>
      <c r="I77" s="194"/>
      <c r="J77" s="194"/>
      <c r="K77" s="194"/>
      <c r="L77" s="236"/>
      <c r="M77" s="31"/>
      <c r="O77" s="26" t="s">
        <v>1505</v>
      </c>
      <c r="V77" s="15" t="s">
        <v>1369</v>
      </c>
      <c r="W77" s="16" t="s">
        <v>1254</v>
      </c>
    </row>
    <row r="78" spans="1:23" s="26" customFormat="1" ht="30" customHeight="1">
      <c r="A78" s="200" t="s">
        <v>1493</v>
      </c>
      <c r="B78" s="225"/>
      <c r="C78" s="237"/>
      <c r="D78" s="237"/>
      <c r="E78" s="237"/>
      <c r="F78" s="237"/>
      <c r="G78" s="237"/>
      <c r="H78" s="237"/>
      <c r="I78" s="237"/>
      <c r="J78" s="237"/>
      <c r="K78" s="237"/>
      <c r="L78" s="238"/>
      <c r="M78" s="31"/>
      <c r="V78" s="15" t="s">
        <v>1370</v>
      </c>
      <c r="W78" s="16" t="s">
        <v>1255</v>
      </c>
    </row>
    <row r="79" spans="1:23" s="26" customFormat="1" ht="19.5" customHeight="1" thickBot="1">
      <c r="A79" s="205" t="s">
        <v>1494</v>
      </c>
      <c r="B79" s="206"/>
      <c r="C79" s="207"/>
      <c r="D79" s="207"/>
      <c r="E79" s="207"/>
      <c r="F79" s="207"/>
      <c r="G79" s="207"/>
      <c r="H79" s="207"/>
      <c r="I79" s="207"/>
      <c r="J79" s="207"/>
      <c r="K79" s="207"/>
      <c r="L79" s="208"/>
      <c r="M79" s="31"/>
      <c r="V79" s="15" t="s">
        <v>1371</v>
      </c>
      <c r="W79" s="16" t="s">
        <v>1256</v>
      </c>
    </row>
    <row r="80" spans="1:23" s="26" customFormat="1" ht="19.5" customHeight="1" thickBot="1">
      <c r="A80" s="149" t="s">
        <v>1676</v>
      </c>
      <c r="B80" s="150"/>
      <c r="C80" s="150"/>
      <c r="D80" s="150"/>
      <c r="E80" s="150"/>
      <c r="F80" s="150"/>
      <c r="G80" s="150"/>
      <c r="H80" s="150"/>
      <c r="I80" s="150"/>
      <c r="J80" s="150"/>
      <c r="K80" s="150"/>
      <c r="L80" s="151"/>
      <c r="M80" s="31"/>
      <c r="V80" s="15" t="s">
        <v>1372</v>
      </c>
      <c r="W80" s="16" t="s">
        <v>1533</v>
      </c>
    </row>
    <row r="81" spans="1:23" s="26" customFormat="1" ht="42" customHeight="1">
      <c r="A81" s="200" t="s">
        <v>1495</v>
      </c>
      <c r="B81" s="201"/>
      <c r="C81" s="223"/>
      <c r="D81" s="223"/>
      <c r="E81" s="223"/>
      <c r="F81" s="223"/>
      <c r="G81" s="223"/>
      <c r="H81" s="223"/>
      <c r="I81" s="223"/>
      <c r="J81" s="223"/>
      <c r="K81" s="223"/>
      <c r="L81" s="224"/>
      <c r="M81" s="31"/>
      <c r="O81" s="26" t="s">
        <v>1506</v>
      </c>
      <c r="V81" s="15" t="s">
        <v>1373</v>
      </c>
      <c r="W81" s="16" t="s">
        <v>1534</v>
      </c>
    </row>
    <row r="82" spans="1:23" s="26" customFormat="1" ht="19.5" customHeight="1">
      <c r="A82" s="200" t="s">
        <v>1496</v>
      </c>
      <c r="B82" s="225"/>
      <c r="C82" s="226"/>
      <c r="D82" s="227"/>
      <c r="E82" s="228"/>
      <c r="F82" s="229" t="s">
        <v>1497</v>
      </c>
      <c r="G82" s="230"/>
      <c r="H82" s="231"/>
      <c r="I82" s="226"/>
      <c r="J82" s="227"/>
      <c r="K82" s="227"/>
      <c r="L82" s="232"/>
      <c r="M82" s="31"/>
      <c r="O82" s="26" t="s">
        <v>1507</v>
      </c>
      <c r="V82" s="15" t="s">
        <v>1374</v>
      </c>
      <c r="W82" s="16" t="s">
        <v>1535</v>
      </c>
    </row>
    <row r="83" spans="1:23" s="26" customFormat="1" ht="25.5" customHeight="1">
      <c r="A83" s="200" t="s">
        <v>1498</v>
      </c>
      <c r="B83" s="201"/>
      <c r="C83" s="202"/>
      <c r="D83" s="203"/>
      <c r="E83" s="203"/>
      <c r="F83" s="203"/>
      <c r="G83" s="203"/>
      <c r="H83" s="203"/>
      <c r="I83" s="203"/>
      <c r="J83" s="203"/>
      <c r="K83" s="203"/>
      <c r="L83" s="204"/>
      <c r="M83" s="31"/>
      <c r="O83" s="26" t="s">
        <v>1508</v>
      </c>
      <c r="V83" s="15" t="s">
        <v>1375</v>
      </c>
      <c r="W83" s="16" t="s">
        <v>1536</v>
      </c>
    </row>
    <row r="84" spans="1:23" s="26" customFormat="1" ht="30" customHeight="1" thickBot="1">
      <c r="A84" s="200" t="s">
        <v>1499</v>
      </c>
      <c r="B84" s="225"/>
      <c r="C84" s="242"/>
      <c r="D84" s="243"/>
      <c r="E84" s="243"/>
      <c r="F84" s="243"/>
      <c r="G84" s="243"/>
      <c r="H84" s="243"/>
      <c r="I84" s="243"/>
      <c r="J84" s="243"/>
      <c r="K84" s="243"/>
      <c r="L84" s="244"/>
      <c r="M84" s="31"/>
      <c r="V84" s="15" t="s">
        <v>23</v>
      </c>
      <c r="W84" s="16" t="s">
        <v>1537</v>
      </c>
    </row>
    <row r="85" spans="1:23" s="26" customFormat="1" ht="19.5" customHeight="1" thickBot="1">
      <c r="A85" s="149" t="s">
        <v>1524</v>
      </c>
      <c r="B85" s="150"/>
      <c r="C85" s="150"/>
      <c r="D85" s="150"/>
      <c r="E85" s="150"/>
      <c r="F85" s="150"/>
      <c r="G85" s="150"/>
      <c r="H85" s="150"/>
      <c r="I85" s="150"/>
      <c r="J85" s="150"/>
      <c r="K85" s="150"/>
      <c r="L85" s="151"/>
      <c r="M85" s="31"/>
      <c r="V85" s="15" t="s">
        <v>24</v>
      </c>
      <c r="W85" s="16" t="s">
        <v>1538</v>
      </c>
    </row>
    <row r="86" spans="1:23" s="26" customFormat="1" ht="19.5" customHeight="1">
      <c r="A86" s="200" t="s">
        <v>1511</v>
      </c>
      <c r="B86" s="201"/>
      <c r="C86" s="227"/>
      <c r="D86" s="227"/>
      <c r="E86" s="227"/>
      <c r="F86" s="227"/>
      <c r="G86" s="227"/>
      <c r="H86" s="227"/>
      <c r="I86" s="227"/>
      <c r="J86" s="227"/>
      <c r="K86" s="227"/>
      <c r="L86" s="232"/>
      <c r="M86" s="32"/>
      <c r="V86" s="15" t="s">
        <v>25</v>
      </c>
      <c r="W86" s="16" t="s">
        <v>26</v>
      </c>
    </row>
    <row r="87" spans="1:23" s="26" customFormat="1" ht="19.5" customHeight="1">
      <c r="A87" s="200" t="s">
        <v>1512</v>
      </c>
      <c r="B87" s="225"/>
      <c r="C87" s="226"/>
      <c r="D87" s="227"/>
      <c r="E87" s="228"/>
      <c r="F87" s="239" t="s">
        <v>1513</v>
      </c>
      <c r="G87" s="240"/>
      <c r="H87" s="241"/>
      <c r="I87" s="226"/>
      <c r="J87" s="227"/>
      <c r="K87" s="227"/>
      <c r="L87" s="232"/>
      <c r="M87" s="31"/>
      <c r="V87" s="15" t="s">
        <v>27</v>
      </c>
      <c r="W87" s="16" t="s">
        <v>28</v>
      </c>
    </row>
    <row r="88" spans="1:23" s="26" customFormat="1" ht="30" customHeight="1">
      <c r="A88" s="200" t="s">
        <v>1514</v>
      </c>
      <c r="B88" s="201"/>
      <c r="C88" s="257"/>
      <c r="D88" s="258"/>
      <c r="E88" s="258"/>
      <c r="F88" s="239" t="s">
        <v>1677</v>
      </c>
      <c r="G88" s="240"/>
      <c r="H88" s="241"/>
      <c r="I88" s="242"/>
      <c r="J88" s="243"/>
      <c r="K88" s="243"/>
      <c r="L88" s="244"/>
      <c r="M88" s="31"/>
      <c r="V88" s="15" t="s">
        <v>29</v>
      </c>
      <c r="W88" s="16" t="s">
        <v>1539</v>
      </c>
    </row>
    <row r="89" spans="1:23" s="26" customFormat="1" ht="19.5" customHeight="1">
      <c r="A89" s="200" t="s">
        <v>1678</v>
      </c>
      <c r="B89" s="201"/>
      <c r="C89" s="202"/>
      <c r="D89" s="203"/>
      <c r="E89" s="203"/>
      <c r="F89" s="203"/>
      <c r="G89" s="203"/>
      <c r="H89" s="203"/>
      <c r="I89" s="203"/>
      <c r="J89" s="203"/>
      <c r="K89" s="203"/>
      <c r="L89" s="204"/>
      <c r="M89" s="31"/>
      <c r="V89" s="15" t="s">
        <v>30</v>
      </c>
      <c r="W89" s="16" t="s">
        <v>31</v>
      </c>
    </row>
    <row r="90" spans="1:23" s="26" customFormat="1" ht="19.5" customHeight="1" thickBot="1">
      <c r="A90" s="205" t="s">
        <v>1515</v>
      </c>
      <c r="B90" s="251"/>
      <c r="C90" s="252"/>
      <c r="D90" s="253"/>
      <c r="E90" s="253"/>
      <c r="F90" s="253"/>
      <c r="G90" s="253"/>
      <c r="H90" s="253"/>
      <c r="I90" s="253"/>
      <c r="J90" s="253"/>
      <c r="K90" s="253"/>
      <c r="L90" s="254"/>
      <c r="M90" s="31"/>
      <c r="O90" s="9" t="s">
        <v>1517</v>
      </c>
      <c r="V90" s="15" t="s">
        <v>32</v>
      </c>
      <c r="W90" s="16" t="s">
        <v>33</v>
      </c>
    </row>
    <row r="91" spans="1:23" s="26" customFormat="1" ht="62.25" customHeight="1" thickBot="1">
      <c r="A91" s="269" t="s">
        <v>1242</v>
      </c>
      <c r="B91" s="270"/>
      <c r="C91" s="270"/>
      <c r="D91" s="270" t="s">
        <v>1243</v>
      </c>
      <c r="E91" s="270"/>
      <c r="F91" s="270"/>
      <c r="G91" s="270"/>
      <c r="H91" s="270"/>
      <c r="I91" s="270"/>
      <c r="J91" s="270"/>
      <c r="K91" s="270"/>
      <c r="L91" s="271"/>
      <c r="O91" s="9" t="s">
        <v>1518</v>
      </c>
      <c r="V91" s="15" t="s">
        <v>1376</v>
      </c>
      <c r="W91" s="16" t="s">
        <v>1257</v>
      </c>
    </row>
    <row r="92" spans="1:24" ht="49.5" customHeight="1" thickBot="1">
      <c r="A92" s="76" t="s">
        <v>1682</v>
      </c>
      <c r="B92" s="77"/>
      <c r="C92" s="77"/>
      <c r="D92" s="77"/>
      <c r="E92" s="77"/>
      <c r="F92" s="77"/>
      <c r="G92" s="77"/>
      <c r="H92" s="77"/>
      <c r="I92" s="77"/>
      <c r="J92" s="77"/>
      <c r="K92" s="77"/>
      <c r="L92" s="78"/>
      <c r="S92" s="10"/>
      <c r="T92" s="11"/>
      <c r="U92" s="11"/>
      <c r="V92" s="15" t="s">
        <v>1377</v>
      </c>
      <c r="W92" s="16" t="s">
        <v>1259</v>
      </c>
      <c r="X92" s="10"/>
    </row>
    <row r="93" spans="1:24" ht="19.5" customHeight="1">
      <c r="A93" s="79"/>
      <c r="B93" s="80"/>
      <c r="C93" s="80"/>
      <c r="D93" s="80"/>
      <c r="E93" s="80"/>
      <c r="F93" s="80"/>
      <c r="G93" s="80"/>
      <c r="H93" s="80"/>
      <c r="I93" s="80"/>
      <c r="J93" s="80"/>
      <c r="K93" s="80"/>
      <c r="L93" s="81"/>
      <c r="S93" s="10"/>
      <c r="T93" s="11"/>
      <c r="U93" s="11"/>
      <c r="V93" s="15" t="s">
        <v>1146</v>
      </c>
      <c r="W93" s="16" t="s">
        <v>1540</v>
      </c>
      <c r="X93" s="10"/>
    </row>
    <row r="94" spans="1:24" ht="54.75" customHeight="1">
      <c r="A94" s="82" t="str">
        <f>IF($C$4="","_______________________________(ime i prezime građanina), OIB:_______________________, _______________________(adresa), _____________________(mjesto), kao Ustupitelj (vjerovnik), u daljnjem tekstu: Cedent",$C$4&amp;" "&amp;$C$5&amp;" (OIB: "&amp;$C$6&amp;"), "&amp;$C$7&amp;", "&amp;$C$8&amp;" "&amp;$G$8&amp;", kao Ustupitelj (vjerovnik), u daljnjem tekstu: Cedent")</f>
        <v>_______________________________(ime i prezime građanina), OIB:_______________________, _______________________(adresa), _____________________(mjesto), kao Ustupitelj (vjerovnik), u daljnjem tekstu: Cedent</v>
      </c>
      <c r="B94" s="83"/>
      <c r="C94" s="83"/>
      <c r="D94" s="83"/>
      <c r="E94" s="83"/>
      <c r="F94" s="83"/>
      <c r="G94" s="83"/>
      <c r="H94" s="83"/>
      <c r="I94" s="83"/>
      <c r="J94" s="83"/>
      <c r="K94" s="83"/>
      <c r="L94" s="84"/>
      <c r="S94" s="10"/>
      <c r="T94" s="11"/>
      <c r="U94" s="11"/>
      <c r="V94" s="15" t="s">
        <v>1147</v>
      </c>
      <c r="W94" s="16" t="s">
        <v>1148</v>
      </c>
      <c r="X94" s="10"/>
    </row>
    <row r="95" spans="1:24" ht="69" customHeight="1">
      <c r="A95" s="52" t="s">
        <v>1683</v>
      </c>
      <c r="B95" s="53"/>
      <c r="C95" s="53"/>
      <c r="D95" s="53"/>
      <c r="E95" s="53"/>
      <c r="F95" s="53"/>
      <c r="G95" s="53"/>
      <c r="H95" s="53"/>
      <c r="I95" s="53"/>
      <c r="J95" s="53"/>
      <c r="K95" s="53"/>
      <c r="L95" s="54"/>
      <c r="S95" s="10"/>
      <c r="T95" s="11"/>
      <c r="U95" s="11"/>
      <c r="V95" s="15" t="s">
        <v>1149</v>
      </c>
      <c r="W95" s="16" t="s">
        <v>1150</v>
      </c>
      <c r="X95" s="10"/>
    </row>
    <row r="96" spans="1:24" ht="54.75" customHeight="1">
      <c r="A96" s="55" t="str">
        <f>IF(C11="","____________________________(izvođač),  OIB:________________, _________________________(adresa), _______________________(mjesto) kao Primatelj (novi vjerovnik) kojeg zastupa ____________________(osoba ovlaštena za zastupanje) (u daljnjem tekstu: Cesionar)",C11&amp;" (OIB:"&amp;K11&amp;"), "&amp;C12&amp;", "&amp;I12&amp;" "&amp;K12&amp;", kao Primatelj (novi vjerovnik) kojeg zastupa "&amp;G11&amp;" (u daljnjem tekstu: Cesionar)")</f>
        <v>____________________________(izvođač),  OIB:________________, _________________________(adresa), _______________________(mjesto) kao Primatelj (novi vjerovnik) kojeg zastupa ____________________(osoba ovlaštena za zastupanje) (u daljnjem tekstu: Cesionar)</v>
      </c>
      <c r="B96" s="56"/>
      <c r="C96" s="56"/>
      <c r="D96" s="56"/>
      <c r="E96" s="56"/>
      <c r="F96" s="56"/>
      <c r="G96" s="56"/>
      <c r="H96" s="56"/>
      <c r="I96" s="56"/>
      <c r="J96" s="56"/>
      <c r="K96" s="56"/>
      <c r="L96" s="57"/>
      <c r="S96" s="10"/>
      <c r="T96" s="11"/>
      <c r="U96" s="11"/>
      <c r="V96" s="15" t="s">
        <v>1151</v>
      </c>
      <c r="W96" s="16" t="s">
        <v>1152</v>
      </c>
      <c r="X96" s="10"/>
    </row>
    <row r="97" spans="1:24" ht="30" customHeight="1">
      <c r="A97" s="58" t="str">
        <f>IF($C$4="","Sklopili su u mjestu ______________________ dana ______________________ sljedeći","Sklopili su u mjestu "&amp;$G$8&amp;" dana "&amp;TEXT($O$1,"DD.MM.YYYY")&amp;" sljedeći")</f>
        <v>Sklopili su u mjestu ______________________ dana ______________________ sljedeći</v>
      </c>
      <c r="B97" s="59"/>
      <c r="C97" s="59"/>
      <c r="D97" s="59"/>
      <c r="E97" s="59"/>
      <c r="F97" s="59"/>
      <c r="G97" s="59"/>
      <c r="H97" s="59"/>
      <c r="I97" s="59"/>
      <c r="J97" s="59"/>
      <c r="K97" s="59"/>
      <c r="L97" s="60"/>
      <c r="S97" s="10"/>
      <c r="T97" s="11"/>
      <c r="U97" s="11"/>
      <c r="V97" s="15" t="s">
        <v>1153</v>
      </c>
      <c r="W97" s="16" t="s">
        <v>1154</v>
      </c>
      <c r="X97" s="10"/>
    </row>
    <row r="98" spans="1:24" ht="60" customHeight="1">
      <c r="A98" s="63" t="s">
        <v>1214</v>
      </c>
      <c r="B98" s="64"/>
      <c r="C98" s="64"/>
      <c r="D98" s="64"/>
      <c r="E98" s="64"/>
      <c r="F98" s="64"/>
      <c r="G98" s="64"/>
      <c r="H98" s="64"/>
      <c r="I98" s="64"/>
      <c r="J98" s="64"/>
      <c r="K98" s="64"/>
      <c r="L98" s="65"/>
      <c r="S98" s="10"/>
      <c r="T98" s="11"/>
      <c r="U98" s="11"/>
      <c r="V98" s="15" t="s">
        <v>1155</v>
      </c>
      <c r="W98" s="16" t="s">
        <v>1156</v>
      </c>
      <c r="X98" s="10"/>
    </row>
    <row r="99" spans="1:24" ht="30" customHeight="1">
      <c r="A99" s="66" t="s">
        <v>1215</v>
      </c>
      <c r="B99" s="67"/>
      <c r="C99" s="67"/>
      <c r="D99" s="67"/>
      <c r="E99" s="67"/>
      <c r="F99" s="67"/>
      <c r="G99" s="67"/>
      <c r="H99" s="67"/>
      <c r="I99" s="67"/>
      <c r="J99" s="67"/>
      <c r="K99" s="67"/>
      <c r="L99" s="68"/>
      <c r="S99" s="10"/>
      <c r="T99" s="11"/>
      <c r="U99" s="11"/>
      <c r="V99" s="15" t="s">
        <v>1378</v>
      </c>
      <c r="W99" s="16" t="s">
        <v>1156</v>
      </c>
      <c r="X99" s="10"/>
    </row>
    <row r="100" spans="1:24" ht="31.5" customHeight="1">
      <c r="A100" s="71" t="s">
        <v>1216</v>
      </c>
      <c r="B100" s="72"/>
      <c r="C100" s="72"/>
      <c r="D100" s="72"/>
      <c r="E100" s="72"/>
      <c r="F100" s="72"/>
      <c r="G100" s="72"/>
      <c r="H100" s="72"/>
      <c r="I100" s="72"/>
      <c r="J100" s="72"/>
      <c r="K100" s="72"/>
      <c r="L100" s="73"/>
      <c r="S100" s="10"/>
      <c r="T100" s="11"/>
      <c r="U100" s="11"/>
      <c r="V100" s="15" t="s">
        <v>1379</v>
      </c>
      <c r="W100" s="16" t="s">
        <v>1156</v>
      </c>
      <c r="X100" s="10"/>
    </row>
    <row r="101" spans="1:24" ht="40.5" customHeight="1">
      <c r="A101" s="66" t="s">
        <v>1217</v>
      </c>
      <c r="B101" s="67"/>
      <c r="C101" s="67"/>
      <c r="D101" s="67"/>
      <c r="E101" s="67"/>
      <c r="F101" s="67"/>
      <c r="G101" s="67"/>
      <c r="H101" s="67"/>
      <c r="I101" s="67"/>
      <c r="J101" s="67"/>
      <c r="K101" s="67"/>
      <c r="L101" s="68"/>
      <c r="S101" s="10"/>
      <c r="T101" s="11"/>
      <c r="U101" s="11"/>
      <c r="V101" s="15" t="s">
        <v>1380</v>
      </c>
      <c r="W101" s="16" t="s">
        <v>1156</v>
      </c>
      <c r="X101" s="10"/>
    </row>
    <row r="102" spans="1:24" ht="69.75" customHeight="1">
      <c r="A102" s="85" t="str">
        <f>IF(C11="","Ugovorne strane suglasno utvrđuju da Cedent s osnove računa broj _______________od _______________godine ima potraživanja prema Fondu za zaštitu okoliša i energetsku učinkovitost"&amp;" u  iznosu ugovorenog udjela Fonda u opravdanim troškovima izvršene usluge: ______________________________EUR.","Ugovorne strane suglasno utvrđuju da Cedent s osnove računa broj "&amp;C13&amp;" od "&amp;TEXT(I13,"DD.MM.YYYY")&amp;" godine ima potraživanja prema Fondu za zaštitu okoliša i energetsku učinkovitost u  iznosu ugovorenog udjela Fonda u opravdanim troškovima izvršene usluge: _______________________EUR.")</f>
        <v>Ugovorne strane suglasno utvrđuju da Cedent s osnove računa broj _______________od _______________godine ima potraživanja prema Fondu za zaštitu okoliša i energetsku učinkovitost u  iznosu ugovorenog udjela Fonda u opravdanim troškovima izvršene usluge: ______________________________EUR.</v>
      </c>
      <c r="B102" s="86"/>
      <c r="C102" s="86"/>
      <c r="D102" s="86"/>
      <c r="E102" s="86"/>
      <c r="F102" s="86"/>
      <c r="G102" s="86"/>
      <c r="H102" s="86"/>
      <c r="I102" s="86"/>
      <c r="J102" s="86"/>
      <c r="K102" s="86"/>
      <c r="L102" s="87"/>
      <c r="S102" s="10"/>
      <c r="T102" s="11"/>
      <c r="U102" s="11"/>
      <c r="V102" s="15" t="s">
        <v>1381</v>
      </c>
      <c r="W102" s="16" t="s">
        <v>1156</v>
      </c>
      <c r="X102" s="10"/>
    </row>
    <row r="103" spans="1:24" ht="30" customHeight="1">
      <c r="A103" s="66" t="s">
        <v>1218</v>
      </c>
      <c r="B103" s="67"/>
      <c r="C103" s="67"/>
      <c r="D103" s="67"/>
      <c r="E103" s="67"/>
      <c r="F103" s="67"/>
      <c r="G103" s="67"/>
      <c r="H103" s="67"/>
      <c r="I103" s="67"/>
      <c r="J103" s="67"/>
      <c r="K103" s="67"/>
      <c r="L103" s="68"/>
      <c r="S103" s="10"/>
      <c r="T103" s="11"/>
      <c r="U103" s="11"/>
      <c r="V103" s="15" t="s">
        <v>1382</v>
      </c>
      <c r="W103" s="16" t="s">
        <v>1156</v>
      </c>
      <c r="X103" s="10"/>
    </row>
    <row r="104" spans="1:24" ht="168" customHeight="1">
      <c r="A104" s="88" t="s">
        <v>1219</v>
      </c>
      <c r="B104" s="89"/>
      <c r="C104" s="89"/>
      <c r="D104" s="89"/>
      <c r="E104" s="89"/>
      <c r="F104" s="89"/>
      <c r="G104" s="89"/>
      <c r="H104" s="89"/>
      <c r="I104" s="89"/>
      <c r="J104" s="89"/>
      <c r="K104" s="89"/>
      <c r="L104" s="90"/>
      <c r="S104" s="10"/>
      <c r="T104" s="11"/>
      <c r="U104" s="11"/>
      <c r="V104" s="15" t="s">
        <v>1157</v>
      </c>
      <c r="W104" s="16" t="s">
        <v>1158</v>
      </c>
      <c r="X104" s="10"/>
    </row>
    <row r="105" spans="1:24" ht="30" customHeight="1">
      <c r="A105" s="91" t="s">
        <v>1220</v>
      </c>
      <c r="B105" s="92"/>
      <c r="C105" s="92"/>
      <c r="D105" s="92"/>
      <c r="E105" s="92"/>
      <c r="F105" s="92"/>
      <c r="G105" s="92"/>
      <c r="H105" s="92"/>
      <c r="I105" s="92"/>
      <c r="J105" s="92"/>
      <c r="K105" s="92"/>
      <c r="L105" s="93"/>
      <c r="S105" s="10"/>
      <c r="T105" s="11"/>
      <c r="U105" s="11"/>
      <c r="V105" s="15" t="s">
        <v>1159</v>
      </c>
      <c r="W105" s="16" t="s">
        <v>1160</v>
      </c>
      <c r="X105" s="10"/>
    </row>
    <row r="106" spans="1:24" ht="54.75" customHeight="1">
      <c r="A106" s="85" t="str">
        <f>IF(C11="","Iznos iz članka 2. ovog Ugovora Cesus će uplatiti Cesionaru u korist žiro računa broj ______________________________ kod banke _____________________________"&amp;".","Iznos iz članka 1. ovog Ugovora Cesus će uplatiti Cesionaru u korist žiro računa broj "&amp;J15&amp;" kod banke "&amp;C15&amp;".")</f>
        <v>Iznos iz članka 2. ovog Ugovora Cesus će uplatiti Cesionaru u korist žiro računa broj ______________________________ kod banke _____________________________.</v>
      </c>
      <c r="B106" s="86"/>
      <c r="C106" s="86"/>
      <c r="D106" s="86"/>
      <c r="E106" s="86"/>
      <c r="F106" s="86"/>
      <c r="G106" s="86"/>
      <c r="H106" s="86"/>
      <c r="I106" s="86"/>
      <c r="J106" s="86"/>
      <c r="K106" s="86"/>
      <c r="L106" s="87"/>
      <c r="S106" s="10"/>
      <c r="T106" s="11"/>
      <c r="U106" s="11"/>
      <c r="V106" s="15" t="s">
        <v>1161</v>
      </c>
      <c r="W106" s="16" t="s">
        <v>1162</v>
      </c>
      <c r="X106" s="10"/>
    </row>
    <row r="107" spans="1:24" ht="30" customHeight="1">
      <c r="A107" s="66" t="s">
        <v>1221</v>
      </c>
      <c r="B107" s="67"/>
      <c r="C107" s="67"/>
      <c r="D107" s="67"/>
      <c r="E107" s="67"/>
      <c r="F107" s="67"/>
      <c r="G107" s="67"/>
      <c r="H107" s="67"/>
      <c r="I107" s="67"/>
      <c r="J107" s="67"/>
      <c r="K107" s="67"/>
      <c r="L107" s="68"/>
      <c r="S107" s="10"/>
      <c r="T107" s="11"/>
      <c r="U107" s="11"/>
      <c r="V107" s="15" t="s">
        <v>1163</v>
      </c>
      <c r="W107" s="16" t="s">
        <v>1164</v>
      </c>
      <c r="X107" s="10"/>
    </row>
    <row r="108" spans="1:24" ht="34.5" customHeight="1">
      <c r="A108" s="96" t="s">
        <v>1248</v>
      </c>
      <c r="B108" s="97"/>
      <c r="C108" s="97"/>
      <c r="D108" s="97"/>
      <c r="E108" s="97"/>
      <c r="F108" s="97"/>
      <c r="G108" s="97"/>
      <c r="H108" s="97"/>
      <c r="I108" s="97"/>
      <c r="J108" s="97"/>
      <c r="K108" s="97"/>
      <c r="L108" s="98"/>
      <c r="S108" s="10"/>
      <c r="T108" s="11"/>
      <c r="U108" s="11"/>
      <c r="V108" s="15" t="s">
        <v>1165</v>
      </c>
      <c r="W108" s="16" t="s">
        <v>1166</v>
      </c>
      <c r="X108" s="10"/>
    </row>
    <row r="109" spans="1:24" ht="30" customHeight="1">
      <c r="A109" s="66" t="s">
        <v>1222</v>
      </c>
      <c r="B109" s="67"/>
      <c r="C109" s="67"/>
      <c r="D109" s="67"/>
      <c r="E109" s="67"/>
      <c r="F109" s="67"/>
      <c r="G109" s="67"/>
      <c r="H109" s="67"/>
      <c r="I109" s="67"/>
      <c r="J109" s="67"/>
      <c r="K109" s="67"/>
      <c r="L109" s="68"/>
      <c r="S109" s="10"/>
      <c r="T109" s="11"/>
      <c r="U109" s="11"/>
      <c r="V109" s="15" t="s">
        <v>1167</v>
      </c>
      <c r="W109" s="16" t="s">
        <v>1168</v>
      </c>
      <c r="X109" s="10"/>
    </row>
    <row r="110" spans="1:24" ht="159" customHeight="1" thickBot="1">
      <c r="A110" s="99" t="s">
        <v>1659</v>
      </c>
      <c r="B110" s="100"/>
      <c r="C110" s="100"/>
      <c r="D110" s="100"/>
      <c r="E110" s="100"/>
      <c r="F110" s="100"/>
      <c r="G110" s="100"/>
      <c r="H110" s="100"/>
      <c r="I110" s="100"/>
      <c r="J110" s="100"/>
      <c r="K110" s="100"/>
      <c r="L110" s="101"/>
      <c r="S110" s="10"/>
      <c r="T110" s="11"/>
      <c r="U110" s="11"/>
      <c r="V110" s="15" t="s">
        <v>1169</v>
      </c>
      <c r="W110" s="16" t="s">
        <v>1170</v>
      </c>
      <c r="X110" s="10"/>
    </row>
    <row r="111" spans="1:24" ht="30" customHeight="1">
      <c r="A111" s="102" t="s">
        <v>1223</v>
      </c>
      <c r="B111" s="103"/>
      <c r="C111" s="103"/>
      <c r="D111" s="103"/>
      <c r="E111" s="103"/>
      <c r="F111" s="103"/>
      <c r="G111" s="103"/>
      <c r="H111" s="103"/>
      <c r="I111" s="103"/>
      <c r="J111" s="103"/>
      <c r="K111" s="103"/>
      <c r="L111" s="104"/>
      <c r="S111" s="10"/>
      <c r="T111" s="11"/>
      <c r="U111" s="11"/>
      <c r="V111" s="15" t="s">
        <v>1171</v>
      </c>
      <c r="W111" s="16" t="s">
        <v>1172</v>
      </c>
      <c r="X111" s="10"/>
    </row>
    <row r="112" spans="1:24" ht="93" customHeight="1">
      <c r="A112" s="88" t="s">
        <v>1224</v>
      </c>
      <c r="B112" s="105"/>
      <c r="C112" s="105"/>
      <c r="D112" s="105"/>
      <c r="E112" s="105"/>
      <c r="F112" s="105"/>
      <c r="G112" s="105"/>
      <c r="H112" s="105"/>
      <c r="I112" s="105"/>
      <c r="J112" s="105"/>
      <c r="K112" s="105"/>
      <c r="L112" s="106"/>
      <c r="S112" s="10"/>
      <c r="T112" s="11"/>
      <c r="U112" s="11"/>
      <c r="V112" s="15" t="s">
        <v>1173</v>
      </c>
      <c r="W112" s="16" t="s">
        <v>1541</v>
      </c>
      <c r="X112" s="10"/>
    </row>
    <row r="113" spans="1:24" ht="30" customHeight="1">
      <c r="A113" s="91" t="s">
        <v>1225</v>
      </c>
      <c r="B113" s="92"/>
      <c r="C113" s="92"/>
      <c r="D113" s="92"/>
      <c r="E113" s="92"/>
      <c r="F113" s="92"/>
      <c r="G113" s="92"/>
      <c r="H113" s="92"/>
      <c r="I113" s="92"/>
      <c r="J113" s="92"/>
      <c r="K113" s="92"/>
      <c r="L113" s="93"/>
      <c r="S113" s="10"/>
      <c r="T113" s="11"/>
      <c r="U113" s="11"/>
      <c r="V113" s="15" t="s">
        <v>1174</v>
      </c>
      <c r="W113" s="16" t="s">
        <v>1175</v>
      </c>
      <c r="X113" s="10"/>
    </row>
    <row r="114" spans="1:24" ht="121.5" customHeight="1">
      <c r="A114" s="88" t="s">
        <v>1250</v>
      </c>
      <c r="B114" s="89"/>
      <c r="C114" s="89"/>
      <c r="D114" s="89"/>
      <c r="E114" s="89"/>
      <c r="F114" s="89"/>
      <c r="G114" s="89"/>
      <c r="H114" s="89"/>
      <c r="I114" s="89"/>
      <c r="J114" s="89"/>
      <c r="K114" s="89"/>
      <c r="L114" s="90"/>
      <c r="S114" s="10"/>
      <c r="T114" s="11"/>
      <c r="U114" s="11"/>
      <c r="V114" s="15" t="s">
        <v>1176</v>
      </c>
      <c r="W114" s="16" t="s">
        <v>1542</v>
      </c>
      <c r="X114" s="10"/>
    </row>
    <row r="115" spans="1:24" ht="30" customHeight="1">
      <c r="A115" s="66" t="s">
        <v>1226</v>
      </c>
      <c r="B115" s="67"/>
      <c r="C115" s="67"/>
      <c r="D115" s="67"/>
      <c r="E115" s="67"/>
      <c r="F115" s="67"/>
      <c r="G115" s="67"/>
      <c r="H115" s="67"/>
      <c r="I115" s="67"/>
      <c r="J115" s="67"/>
      <c r="K115" s="67"/>
      <c r="L115" s="68"/>
      <c r="S115" s="10"/>
      <c r="T115" s="11"/>
      <c r="U115" s="11"/>
      <c r="V115" s="15" t="s">
        <v>1177</v>
      </c>
      <c r="W115" s="16" t="s">
        <v>1178</v>
      </c>
      <c r="X115" s="10"/>
    </row>
    <row r="116" spans="1:24" ht="30" customHeight="1">
      <c r="A116" s="110" t="s">
        <v>1227</v>
      </c>
      <c r="B116" s="111"/>
      <c r="C116" s="111"/>
      <c r="D116" s="111"/>
      <c r="E116" s="111"/>
      <c r="F116" s="111"/>
      <c r="G116" s="111"/>
      <c r="H116" s="111"/>
      <c r="I116" s="111"/>
      <c r="J116" s="111"/>
      <c r="K116" s="111"/>
      <c r="L116" s="112"/>
      <c r="S116" s="10"/>
      <c r="T116" s="11"/>
      <c r="U116" s="11"/>
      <c r="V116" s="15" t="s">
        <v>1179</v>
      </c>
      <c r="W116" s="16" t="s">
        <v>1180</v>
      </c>
      <c r="X116" s="10"/>
    </row>
    <row r="117" spans="1:24" ht="30" customHeight="1">
      <c r="A117" s="66" t="s">
        <v>1228</v>
      </c>
      <c r="B117" s="67"/>
      <c r="C117" s="67"/>
      <c r="D117" s="67"/>
      <c r="E117" s="67"/>
      <c r="F117" s="67"/>
      <c r="G117" s="67"/>
      <c r="H117" s="67"/>
      <c r="I117" s="67"/>
      <c r="J117" s="67"/>
      <c r="K117" s="67"/>
      <c r="L117" s="68"/>
      <c r="S117" s="10"/>
      <c r="T117" s="11"/>
      <c r="U117" s="11"/>
      <c r="V117" s="15" t="s">
        <v>1181</v>
      </c>
      <c r="W117" s="16" t="s">
        <v>1182</v>
      </c>
      <c r="X117" s="10"/>
    </row>
    <row r="118" spans="1:24" ht="27.75" customHeight="1">
      <c r="A118" s="96" t="s">
        <v>1249</v>
      </c>
      <c r="B118" s="97"/>
      <c r="C118" s="97"/>
      <c r="D118" s="97"/>
      <c r="E118" s="97"/>
      <c r="F118" s="97"/>
      <c r="G118" s="97"/>
      <c r="H118" s="97"/>
      <c r="I118" s="97"/>
      <c r="J118" s="97"/>
      <c r="K118" s="97"/>
      <c r="L118" s="98"/>
      <c r="S118" s="10"/>
      <c r="T118" s="11"/>
      <c r="U118" s="11"/>
      <c r="V118" s="15" t="s">
        <v>1183</v>
      </c>
      <c r="W118" s="16" t="s">
        <v>1543</v>
      </c>
      <c r="X118" s="10"/>
    </row>
    <row r="119" spans="1:24" ht="30" customHeight="1">
      <c r="A119" s="34"/>
      <c r="B119" s="35"/>
      <c r="C119" s="35"/>
      <c r="D119" s="35"/>
      <c r="E119" s="35"/>
      <c r="F119" s="35"/>
      <c r="G119" s="35"/>
      <c r="H119" s="35"/>
      <c r="I119" s="35"/>
      <c r="J119" s="35"/>
      <c r="K119" s="35"/>
      <c r="L119" s="36"/>
      <c r="S119" s="10"/>
      <c r="T119" s="11"/>
      <c r="U119" s="11"/>
      <c r="V119" s="15" t="s">
        <v>1184</v>
      </c>
      <c r="W119" s="16" t="s">
        <v>1185</v>
      </c>
      <c r="X119" s="10"/>
    </row>
    <row r="120" spans="1:24" ht="27.75" customHeight="1">
      <c r="A120" s="113" t="s">
        <v>1229</v>
      </c>
      <c r="B120" s="94"/>
      <c r="C120" s="94"/>
      <c r="D120" s="94" t="s">
        <v>1231</v>
      </c>
      <c r="E120" s="94"/>
      <c r="F120" s="94"/>
      <c r="G120" s="94"/>
      <c r="H120" s="94"/>
      <c r="I120" s="94" t="s">
        <v>1232</v>
      </c>
      <c r="J120" s="94"/>
      <c r="K120" s="94"/>
      <c r="L120" s="95"/>
      <c r="S120" s="10"/>
      <c r="T120" s="11"/>
      <c r="U120" s="11"/>
      <c r="V120" s="15" t="s">
        <v>1186</v>
      </c>
      <c r="W120" s="16" t="s">
        <v>1187</v>
      </c>
      <c r="X120" s="10"/>
    </row>
    <row r="121" spans="1:24" ht="27.75" customHeight="1">
      <c r="A121" s="107" t="str">
        <f>IF($C$4="","(Građanin)","("&amp;$C$4&amp;" "&amp;$C$5&amp;")")</f>
        <v>(Građanin)</v>
      </c>
      <c r="B121" s="108"/>
      <c r="C121" s="108"/>
      <c r="D121" s="108" t="s">
        <v>1658</v>
      </c>
      <c r="E121" s="108"/>
      <c r="F121" s="108"/>
      <c r="G121" s="108"/>
      <c r="H121" s="108"/>
      <c r="I121" s="108" t="str">
        <f>IF(C11="","(Izvođač)","("&amp;C11&amp;")")</f>
        <v>(Izvođač)</v>
      </c>
      <c r="J121" s="108"/>
      <c r="K121" s="108"/>
      <c r="L121" s="109"/>
      <c r="S121" s="10"/>
      <c r="T121" s="11"/>
      <c r="U121" s="11"/>
      <c r="V121" s="15" t="s">
        <v>34</v>
      </c>
      <c r="W121" s="16" t="s">
        <v>35</v>
      </c>
      <c r="X121" s="10"/>
    </row>
    <row r="122" spans="1:24" ht="18.75">
      <c r="A122" s="33" t="s">
        <v>1230</v>
      </c>
      <c r="B122" s="37"/>
      <c r="C122" s="38"/>
      <c r="D122" s="38"/>
      <c r="E122" s="38"/>
      <c r="F122" s="38"/>
      <c r="G122" s="38"/>
      <c r="H122" s="38"/>
      <c r="I122" s="38"/>
      <c r="J122" s="38"/>
      <c r="K122" s="38"/>
      <c r="L122" s="39"/>
      <c r="S122" s="10"/>
      <c r="T122" s="11"/>
      <c r="U122" s="11"/>
      <c r="V122" s="15" t="s">
        <v>36</v>
      </c>
      <c r="W122" s="16" t="s">
        <v>37</v>
      </c>
      <c r="X122" s="10"/>
    </row>
    <row r="123" spans="1:24" ht="15.75" thickBot="1">
      <c r="A123" s="40"/>
      <c r="B123" s="41"/>
      <c r="C123" s="42"/>
      <c r="D123" s="42"/>
      <c r="E123" s="42"/>
      <c r="F123" s="42"/>
      <c r="G123" s="42"/>
      <c r="H123" s="42"/>
      <c r="I123" s="42"/>
      <c r="J123" s="42"/>
      <c r="K123" s="42"/>
      <c r="L123" s="43"/>
      <c r="S123" s="10"/>
      <c r="T123" s="11"/>
      <c r="U123" s="11"/>
      <c r="V123" s="15" t="s">
        <v>38</v>
      </c>
      <c r="W123" s="16" t="s">
        <v>39</v>
      </c>
      <c r="X123" s="10"/>
    </row>
    <row r="124" spans="19:24" ht="15">
      <c r="S124" s="10"/>
      <c r="T124" s="11"/>
      <c r="U124" s="11"/>
      <c r="V124" s="15" t="s">
        <v>40</v>
      </c>
      <c r="W124" s="16" t="s">
        <v>41</v>
      </c>
      <c r="X124" s="10"/>
    </row>
    <row r="125" spans="19:24" ht="15">
      <c r="S125" s="10"/>
      <c r="T125" s="11"/>
      <c r="U125" s="11"/>
      <c r="V125" s="15" t="s">
        <v>42</v>
      </c>
      <c r="W125" s="16" t="s">
        <v>43</v>
      </c>
      <c r="X125" s="10"/>
    </row>
    <row r="126" spans="19:24" ht="15">
      <c r="S126" s="10"/>
      <c r="T126" s="11"/>
      <c r="U126" s="11"/>
      <c r="V126" s="15" t="s">
        <v>44</v>
      </c>
      <c r="W126" s="16" t="s">
        <v>45</v>
      </c>
      <c r="X126" s="10"/>
    </row>
    <row r="127" spans="19:24" ht="15">
      <c r="S127" s="10"/>
      <c r="T127" s="11"/>
      <c r="U127" s="11"/>
      <c r="V127" s="15" t="s">
        <v>46</v>
      </c>
      <c r="W127" s="16" t="s">
        <v>47</v>
      </c>
      <c r="X127" s="10"/>
    </row>
    <row r="128" spans="19:24" ht="15">
      <c r="S128" s="10"/>
      <c r="T128" s="11"/>
      <c r="U128" s="11"/>
      <c r="V128" s="15" t="s">
        <v>48</v>
      </c>
      <c r="W128" s="16" t="s">
        <v>49</v>
      </c>
      <c r="X128" s="10"/>
    </row>
    <row r="129" spans="19:24" ht="15">
      <c r="S129" s="10"/>
      <c r="T129" s="11"/>
      <c r="U129" s="11"/>
      <c r="V129" s="15" t="s">
        <v>50</v>
      </c>
      <c r="W129" s="16" t="s">
        <v>51</v>
      </c>
      <c r="X129" s="10"/>
    </row>
    <row r="130" spans="19:24" ht="15">
      <c r="S130" s="10"/>
      <c r="T130" s="11"/>
      <c r="U130" s="11"/>
      <c r="V130" s="15" t="s">
        <v>52</v>
      </c>
      <c r="W130" s="16" t="s">
        <v>53</v>
      </c>
      <c r="X130" s="10"/>
    </row>
    <row r="131" spans="19:24" ht="15">
      <c r="S131" s="10"/>
      <c r="T131" s="11"/>
      <c r="U131" s="11"/>
      <c r="V131" s="15" t="s">
        <v>54</v>
      </c>
      <c r="W131" s="16" t="s">
        <v>55</v>
      </c>
      <c r="X131" s="10"/>
    </row>
    <row r="132" spans="19:24" ht="15">
      <c r="S132" s="10"/>
      <c r="T132" s="11"/>
      <c r="U132" s="11"/>
      <c r="V132" s="15" t="s">
        <v>56</v>
      </c>
      <c r="W132" s="16" t="s">
        <v>57</v>
      </c>
      <c r="X132" s="10"/>
    </row>
    <row r="133" spans="19:24" ht="15">
      <c r="S133" s="10"/>
      <c r="T133" s="11"/>
      <c r="U133" s="11"/>
      <c r="V133" s="15" t="s">
        <v>58</v>
      </c>
      <c r="W133" s="16" t="s">
        <v>59</v>
      </c>
      <c r="X133" s="10"/>
    </row>
    <row r="134" spans="19:24" ht="15">
      <c r="S134" s="10"/>
      <c r="T134" s="11"/>
      <c r="U134" s="11"/>
      <c r="V134" s="15" t="s">
        <v>1383</v>
      </c>
      <c r="W134" s="16" t="s">
        <v>1544</v>
      </c>
      <c r="X134" s="10"/>
    </row>
    <row r="135" spans="19:24" ht="15">
      <c r="S135" s="10"/>
      <c r="T135" s="11"/>
      <c r="U135" s="11"/>
      <c r="V135" s="15" t="s">
        <v>60</v>
      </c>
      <c r="W135" s="16" t="s">
        <v>61</v>
      </c>
      <c r="X135" s="10"/>
    </row>
    <row r="136" spans="19:24" ht="15">
      <c r="S136" s="10"/>
      <c r="T136" s="11"/>
      <c r="U136" s="11"/>
      <c r="V136" s="15" t="s">
        <v>62</v>
      </c>
      <c r="W136" s="16" t="s">
        <v>63</v>
      </c>
      <c r="X136" s="10"/>
    </row>
    <row r="137" spans="19:24" ht="15">
      <c r="S137" s="10"/>
      <c r="T137" s="11"/>
      <c r="U137" s="11"/>
      <c r="V137" s="15" t="s">
        <v>64</v>
      </c>
      <c r="W137" s="16" t="s">
        <v>65</v>
      </c>
      <c r="X137" s="10"/>
    </row>
    <row r="138" spans="19:24" ht="15">
      <c r="S138" s="10"/>
      <c r="T138" s="11"/>
      <c r="U138" s="11"/>
      <c r="V138" s="15" t="s">
        <v>66</v>
      </c>
      <c r="W138" s="16" t="s">
        <v>67</v>
      </c>
      <c r="X138" s="10"/>
    </row>
    <row r="139" spans="19:24" ht="15">
      <c r="S139" s="10"/>
      <c r="T139" s="11"/>
      <c r="U139" s="11"/>
      <c r="V139" s="15" t="s">
        <v>1384</v>
      </c>
      <c r="W139" s="16" t="s">
        <v>1260</v>
      </c>
      <c r="X139" s="10"/>
    </row>
    <row r="140" spans="19:24" ht="15">
      <c r="S140" s="10"/>
      <c r="T140" s="11"/>
      <c r="U140" s="11"/>
      <c r="V140" s="15" t="s">
        <v>68</v>
      </c>
      <c r="W140" s="16" t="s">
        <v>69</v>
      </c>
      <c r="X140" s="10"/>
    </row>
    <row r="141" spans="19:24" ht="15">
      <c r="S141" s="10"/>
      <c r="T141" s="11"/>
      <c r="U141" s="11"/>
      <c r="V141" s="15" t="s">
        <v>70</v>
      </c>
      <c r="W141" s="16" t="s">
        <v>71</v>
      </c>
      <c r="X141" s="10"/>
    </row>
    <row r="142" spans="19:24" ht="15">
      <c r="S142" s="10"/>
      <c r="T142" s="11"/>
      <c r="U142" s="11"/>
      <c r="V142" s="15" t="s">
        <v>72</v>
      </c>
      <c r="W142" s="16" t="s">
        <v>73</v>
      </c>
      <c r="X142" s="10"/>
    </row>
    <row r="143" spans="19:24" ht="15">
      <c r="S143" s="10"/>
      <c r="T143" s="11"/>
      <c r="U143" s="11"/>
      <c r="V143" s="15" t="s">
        <v>74</v>
      </c>
      <c r="W143" s="16" t="s">
        <v>75</v>
      </c>
      <c r="X143" s="10"/>
    </row>
    <row r="144" spans="19:24" ht="15">
      <c r="S144" s="10"/>
      <c r="T144" s="11"/>
      <c r="U144" s="11"/>
      <c r="V144" s="15" t="s">
        <v>76</v>
      </c>
      <c r="W144" s="16" t="s">
        <v>1545</v>
      </c>
      <c r="X144" s="10"/>
    </row>
    <row r="145" spans="19:24" ht="15">
      <c r="S145" s="10"/>
      <c r="T145" s="11"/>
      <c r="U145" s="11"/>
      <c r="V145" s="15" t="s">
        <v>77</v>
      </c>
      <c r="W145" s="16" t="s">
        <v>78</v>
      </c>
      <c r="X145" s="10"/>
    </row>
    <row r="146" spans="19:24" ht="15">
      <c r="S146" s="10"/>
      <c r="T146" s="11"/>
      <c r="U146" s="11"/>
      <c r="V146" s="15" t="s">
        <v>79</v>
      </c>
      <c r="W146" s="16" t="s">
        <v>80</v>
      </c>
      <c r="X146" s="10"/>
    </row>
    <row r="147" spans="19:24" ht="15">
      <c r="S147" s="10"/>
      <c r="T147" s="11"/>
      <c r="U147" s="11"/>
      <c r="V147" s="15" t="s">
        <v>81</v>
      </c>
      <c r="W147" s="16" t="s">
        <v>82</v>
      </c>
      <c r="X147" s="10"/>
    </row>
    <row r="148" spans="19:24" ht="15">
      <c r="S148" s="10"/>
      <c r="T148" s="11"/>
      <c r="U148" s="11"/>
      <c r="V148" s="15" t="s">
        <v>83</v>
      </c>
      <c r="W148" s="16" t="s">
        <v>84</v>
      </c>
      <c r="X148" s="10"/>
    </row>
    <row r="149" spans="19:24" ht="15">
      <c r="S149" s="10"/>
      <c r="T149" s="11"/>
      <c r="U149" s="11"/>
      <c r="V149" s="15" t="s">
        <v>85</v>
      </c>
      <c r="W149" s="16" t="s">
        <v>86</v>
      </c>
      <c r="X149" s="10"/>
    </row>
    <row r="150" spans="19:24" ht="15">
      <c r="S150" s="10"/>
      <c r="T150" s="11"/>
      <c r="U150" s="11"/>
      <c r="V150" s="15" t="s">
        <v>1385</v>
      </c>
      <c r="W150" s="16" t="s">
        <v>1261</v>
      </c>
      <c r="X150" s="10"/>
    </row>
    <row r="151" spans="19:24" ht="15">
      <c r="S151" s="10"/>
      <c r="T151" s="11"/>
      <c r="U151" s="11"/>
      <c r="V151" s="15" t="s">
        <v>87</v>
      </c>
      <c r="W151" s="16" t="s">
        <v>88</v>
      </c>
      <c r="X151" s="10"/>
    </row>
    <row r="152" spans="19:24" ht="15">
      <c r="S152" s="10"/>
      <c r="T152" s="11"/>
      <c r="U152" s="11"/>
      <c r="V152" s="15" t="s">
        <v>89</v>
      </c>
      <c r="W152" s="16" t="s">
        <v>90</v>
      </c>
      <c r="X152" s="10"/>
    </row>
    <row r="153" spans="19:24" ht="15">
      <c r="S153" s="10"/>
      <c r="T153" s="11"/>
      <c r="U153" s="11"/>
      <c r="V153" s="15" t="s">
        <v>91</v>
      </c>
      <c r="W153" s="16" t="s">
        <v>92</v>
      </c>
      <c r="X153" s="10"/>
    </row>
    <row r="154" spans="19:24" ht="15">
      <c r="S154" s="10"/>
      <c r="T154" s="11"/>
      <c r="U154" s="11"/>
      <c r="V154" s="15" t="s">
        <v>93</v>
      </c>
      <c r="W154" s="16" t="s">
        <v>94</v>
      </c>
      <c r="X154" s="10"/>
    </row>
    <row r="155" spans="19:24" ht="15">
      <c r="S155" s="10"/>
      <c r="T155" s="11"/>
      <c r="U155" s="11"/>
      <c r="V155" s="15" t="s">
        <v>95</v>
      </c>
      <c r="W155" s="16" t="s">
        <v>96</v>
      </c>
      <c r="X155" s="10"/>
    </row>
    <row r="156" spans="19:24" ht="15">
      <c r="S156" s="10"/>
      <c r="T156" s="11"/>
      <c r="U156" s="11"/>
      <c r="V156" s="15" t="s">
        <v>97</v>
      </c>
      <c r="W156" s="16" t="s">
        <v>1262</v>
      </c>
      <c r="X156" s="10"/>
    </row>
    <row r="157" spans="19:24" ht="15">
      <c r="S157" s="10"/>
      <c r="T157" s="11"/>
      <c r="U157" s="11"/>
      <c r="V157" s="15" t="s">
        <v>1386</v>
      </c>
      <c r="W157" s="16" t="s">
        <v>96</v>
      </c>
      <c r="X157" s="10"/>
    </row>
    <row r="158" spans="19:24" ht="15">
      <c r="S158" s="10"/>
      <c r="T158" s="11"/>
      <c r="U158" s="11"/>
      <c r="V158" s="15" t="s">
        <v>1387</v>
      </c>
      <c r="W158" s="16" t="s">
        <v>96</v>
      </c>
      <c r="X158" s="10"/>
    </row>
    <row r="159" spans="19:24" ht="15">
      <c r="S159" s="10"/>
      <c r="T159" s="11"/>
      <c r="U159" s="11"/>
      <c r="V159" s="15" t="s">
        <v>1388</v>
      </c>
      <c r="W159" s="16" t="s">
        <v>96</v>
      </c>
      <c r="X159" s="10"/>
    </row>
    <row r="160" spans="19:24" ht="15">
      <c r="S160" s="10"/>
      <c r="T160" s="11"/>
      <c r="U160" s="11"/>
      <c r="V160" s="15" t="s">
        <v>1389</v>
      </c>
      <c r="W160" s="16" t="s">
        <v>96</v>
      </c>
      <c r="X160" s="10"/>
    </row>
    <row r="161" spans="19:24" ht="15">
      <c r="S161" s="10"/>
      <c r="T161" s="11"/>
      <c r="U161" s="11"/>
      <c r="V161" s="15" t="s">
        <v>1390</v>
      </c>
      <c r="W161" s="16" t="s">
        <v>96</v>
      </c>
      <c r="X161" s="10"/>
    </row>
    <row r="162" spans="19:24" ht="15">
      <c r="S162" s="10"/>
      <c r="T162" s="11"/>
      <c r="U162" s="11"/>
      <c r="V162" s="15" t="s">
        <v>1391</v>
      </c>
      <c r="W162" s="16" t="s">
        <v>96</v>
      </c>
      <c r="X162" s="10"/>
    </row>
    <row r="163" spans="19:24" ht="15">
      <c r="S163" s="10"/>
      <c r="T163" s="11"/>
      <c r="U163" s="11"/>
      <c r="V163" s="15" t="s">
        <v>1392</v>
      </c>
      <c r="W163" s="16" t="s">
        <v>96</v>
      </c>
      <c r="X163" s="10"/>
    </row>
    <row r="164" spans="19:24" ht="15">
      <c r="S164" s="10"/>
      <c r="T164" s="11"/>
      <c r="U164" s="11"/>
      <c r="V164" s="15" t="s">
        <v>98</v>
      </c>
      <c r="W164" s="16" t="s">
        <v>99</v>
      </c>
      <c r="X164" s="10"/>
    </row>
    <row r="165" spans="19:24" ht="15">
      <c r="S165" s="10"/>
      <c r="T165" s="11"/>
      <c r="U165" s="11"/>
      <c r="V165" s="15" t="s">
        <v>100</v>
      </c>
      <c r="W165" s="16" t="s">
        <v>101</v>
      </c>
      <c r="X165" s="10"/>
    </row>
    <row r="166" spans="19:24" ht="15">
      <c r="S166" s="10"/>
      <c r="T166" s="11"/>
      <c r="U166" s="11"/>
      <c r="V166" s="15" t="s">
        <v>102</v>
      </c>
      <c r="W166" s="16" t="s">
        <v>103</v>
      </c>
      <c r="X166" s="10"/>
    </row>
    <row r="167" spans="19:24" ht="15">
      <c r="S167" s="10"/>
      <c r="T167" s="11"/>
      <c r="U167" s="11"/>
      <c r="V167" s="15" t="s">
        <v>104</v>
      </c>
      <c r="W167" s="16" t="s">
        <v>105</v>
      </c>
      <c r="X167" s="10"/>
    </row>
    <row r="168" spans="19:24" ht="15">
      <c r="S168" s="10"/>
      <c r="T168" s="11"/>
      <c r="U168" s="11"/>
      <c r="V168" s="15" t="s">
        <v>106</v>
      </c>
      <c r="W168" s="16" t="s">
        <v>107</v>
      </c>
      <c r="X168" s="10"/>
    </row>
    <row r="169" spans="19:24" ht="15">
      <c r="S169" s="10"/>
      <c r="T169" s="11"/>
      <c r="U169" s="11"/>
      <c r="V169" s="15" t="s">
        <v>108</v>
      </c>
      <c r="W169" s="16" t="s">
        <v>109</v>
      </c>
      <c r="X169" s="10"/>
    </row>
    <row r="170" spans="19:24" ht="15">
      <c r="S170" s="10"/>
      <c r="T170" s="11"/>
      <c r="U170" s="11"/>
      <c r="V170" s="15" t="s">
        <v>110</v>
      </c>
      <c r="W170" s="16" t="s">
        <v>1546</v>
      </c>
      <c r="X170" s="10"/>
    </row>
    <row r="171" spans="19:24" ht="15">
      <c r="S171" s="10"/>
      <c r="T171" s="11"/>
      <c r="U171" s="11"/>
      <c r="V171" s="15" t="s">
        <v>111</v>
      </c>
      <c r="W171" s="16" t="s">
        <v>112</v>
      </c>
      <c r="X171" s="10"/>
    </row>
    <row r="172" spans="19:24" ht="15">
      <c r="S172" s="10"/>
      <c r="T172" s="11"/>
      <c r="U172" s="11"/>
      <c r="V172" s="15" t="s">
        <v>113</v>
      </c>
      <c r="W172" s="16" t="s">
        <v>114</v>
      </c>
      <c r="X172" s="10"/>
    </row>
    <row r="173" spans="19:24" ht="15">
      <c r="S173" s="10"/>
      <c r="T173" s="11"/>
      <c r="U173" s="11"/>
      <c r="V173" s="15" t="s">
        <v>115</v>
      </c>
      <c r="W173" s="16" t="s">
        <v>116</v>
      </c>
      <c r="X173" s="10"/>
    </row>
    <row r="174" spans="19:24" ht="15">
      <c r="S174" s="10"/>
      <c r="T174" s="11"/>
      <c r="U174" s="11"/>
      <c r="V174" s="15" t="s">
        <v>117</v>
      </c>
      <c r="W174" s="16" t="s">
        <v>118</v>
      </c>
      <c r="X174" s="10"/>
    </row>
    <row r="175" spans="19:24" ht="15">
      <c r="S175" s="10"/>
      <c r="T175" s="11"/>
      <c r="U175" s="11"/>
      <c r="V175" s="15" t="s">
        <v>119</v>
      </c>
      <c r="W175" s="16" t="s">
        <v>1547</v>
      </c>
      <c r="X175" s="10"/>
    </row>
    <row r="176" spans="19:24" ht="15">
      <c r="S176" s="10"/>
      <c r="T176" s="11"/>
      <c r="U176" s="11"/>
      <c r="V176" s="15" t="s">
        <v>120</v>
      </c>
      <c r="W176" s="16" t="s">
        <v>1548</v>
      </c>
      <c r="X176" s="10"/>
    </row>
    <row r="177" spans="19:24" ht="15">
      <c r="S177" s="10"/>
      <c r="T177" s="11"/>
      <c r="U177" s="11"/>
      <c r="V177" s="15" t="s">
        <v>121</v>
      </c>
      <c r="W177" s="16" t="s">
        <v>122</v>
      </c>
      <c r="X177" s="10"/>
    </row>
    <row r="178" spans="19:24" ht="15">
      <c r="S178" s="10"/>
      <c r="T178" s="11"/>
      <c r="U178" s="11"/>
      <c r="V178" s="15" t="s">
        <v>123</v>
      </c>
      <c r="W178" s="16" t="s">
        <v>124</v>
      </c>
      <c r="X178" s="10"/>
    </row>
    <row r="179" spans="19:24" ht="15">
      <c r="S179" s="10"/>
      <c r="T179" s="11"/>
      <c r="U179" s="11"/>
      <c r="V179" s="15" t="s">
        <v>125</v>
      </c>
      <c r="W179" s="16" t="s">
        <v>126</v>
      </c>
      <c r="X179" s="10"/>
    </row>
    <row r="180" spans="19:24" ht="15">
      <c r="S180" s="10"/>
      <c r="T180" s="11"/>
      <c r="U180" s="11"/>
      <c r="V180" s="15" t="s">
        <v>127</v>
      </c>
      <c r="W180" s="16" t="s">
        <v>128</v>
      </c>
      <c r="X180" s="10"/>
    </row>
    <row r="181" spans="19:24" ht="15">
      <c r="S181" s="10"/>
      <c r="T181" s="11"/>
      <c r="U181" s="11"/>
      <c r="V181" s="15" t="s">
        <v>129</v>
      </c>
      <c r="W181" s="16" t="s">
        <v>130</v>
      </c>
      <c r="X181" s="10"/>
    </row>
    <row r="182" spans="19:24" ht="15">
      <c r="S182" s="10"/>
      <c r="T182" s="11"/>
      <c r="U182" s="11"/>
      <c r="V182" s="15" t="s">
        <v>131</v>
      </c>
      <c r="W182" s="16" t="s">
        <v>132</v>
      </c>
      <c r="X182" s="10"/>
    </row>
    <row r="183" spans="19:24" ht="15">
      <c r="S183" s="10"/>
      <c r="T183" s="11"/>
      <c r="U183" s="11"/>
      <c r="V183" s="15" t="s">
        <v>133</v>
      </c>
      <c r="W183" s="16" t="s">
        <v>134</v>
      </c>
      <c r="X183" s="10"/>
    </row>
    <row r="184" spans="19:24" ht="15">
      <c r="S184" s="10"/>
      <c r="T184" s="11"/>
      <c r="U184" s="11"/>
      <c r="V184" s="15" t="s">
        <v>135</v>
      </c>
      <c r="W184" s="16" t="s">
        <v>136</v>
      </c>
      <c r="X184" s="10"/>
    </row>
    <row r="185" spans="19:24" ht="15">
      <c r="S185" s="10"/>
      <c r="T185" s="11"/>
      <c r="U185" s="11"/>
      <c r="V185" s="15" t="s">
        <v>137</v>
      </c>
      <c r="W185" s="16" t="s">
        <v>138</v>
      </c>
      <c r="X185" s="10"/>
    </row>
    <row r="186" spans="19:24" ht="15">
      <c r="S186" s="10"/>
      <c r="T186" s="11"/>
      <c r="U186" s="11"/>
      <c r="V186" s="15" t="s">
        <v>139</v>
      </c>
      <c r="W186" s="16" t="s">
        <v>140</v>
      </c>
      <c r="X186" s="10"/>
    </row>
    <row r="187" spans="19:24" ht="15">
      <c r="S187" s="10"/>
      <c r="T187" s="11"/>
      <c r="U187" s="11"/>
      <c r="V187" s="15" t="s">
        <v>141</v>
      </c>
      <c r="W187" s="16" t="s">
        <v>142</v>
      </c>
      <c r="X187" s="10"/>
    </row>
    <row r="188" spans="19:24" ht="15">
      <c r="S188" s="10"/>
      <c r="T188" s="11"/>
      <c r="U188" s="11"/>
      <c r="V188" s="15" t="s">
        <v>143</v>
      </c>
      <c r="W188" s="16" t="s">
        <v>144</v>
      </c>
      <c r="X188" s="10"/>
    </row>
    <row r="189" spans="19:24" ht="15">
      <c r="S189" s="10"/>
      <c r="T189" s="11"/>
      <c r="U189" s="11"/>
      <c r="V189" s="15" t="s">
        <v>145</v>
      </c>
      <c r="W189" s="16" t="s">
        <v>146</v>
      </c>
      <c r="X189" s="10"/>
    </row>
    <row r="190" spans="19:24" ht="15">
      <c r="S190" s="10"/>
      <c r="T190" s="11"/>
      <c r="U190" s="11"/>
      <c r="V190" s="15" t="s">
        <v>147</v>
      </c>
      <c r="W190" s="16" t="s">
        <v>148</v>
      </c>
      <c r="X190" s="10"/>
    </row>
    <row r="191" spans="19:24" ht="15">
      <c r="S191" s="10"/>
      <c r="T191" s="11"/>
      <c r="U191" s="11"/>
      <c r="V191" s="15" t="s">
        <v>149</v>
      </c>
      <c r="W191" s="16" t="s">
        <v>150</v>
      </c>
      <c r="X191" s="10"/>
    </row>
    <row r="192" spans="19:24" ht="15">
      <c r="S192" s="10"/>
      <c r="T192" s="11"/>
      <c r="U192" s="11"/>
      <c r="V192" s="15" t="s">
        <v>151</v>
      </c>
      <c r="W192" s="16" t="s">
        <v>152</v>
      </c>
      <c r="X192" s="10"/>
    </row>
    <row r="193" spans="19:24" ht="15">
      <c r="S193" s="10"/>
      <c r="T193" s="11"/>
      <c r="U193" s="11"/>
      <c r="V193" s="15" t="s">
        <v>153</v>
      </c>
      <c r="W193" s="16" t="s">
        <v>154</v>
      </c>
      <c r="X193" s="10"/>
    </row>
    <row r="194" spans="19:24" ht="15">
      <c r="S194" s="10"/>
      <c r="T194" s="11"/>
      <c r="U194" s="11"/>
      <c r="V194" s="15" t="s">
        <v>1393</v>
      </c>
      <c r="W194" s="16" t="s">
        <v>154</v>
      </c>
      <c r="X194" s="10"/>
    </row>
    <row r="195" spans="19:24" ht="15">
      <c r="S195" s="10"/>
      <c r="T195" s="11"/>
      <c r="U195" s="11"/>
      <c r="V195" s="15" t="s">
        <v>1394</v>
      </c>
      <c r="W195" s="16" t="s">
        <v>154</v>
      </c>
      <c r="X195" s="10"/>
    </row>
    <row r="196" spans="19:24" ht="15">
      <c r="S196" s="10"/>
      <c r="T196" s="11"/>
      <c r="U196" s="11"/>
      <c r="V196" s="15" t="s">
        <v>1395</v>
      </c>
      <c r="W196" s="16" t="s">
        <v>154</v>
      </c>
      <c r="X196" s="10"/>
    </row>
    <row r="197" spans="19:24" ht="15">
      <c r="S197" s="10"/>
      <c r="T197" s="11"/>
      <c r="U197" s="11"/>
      <c r="V197" s="15" t="s">
        <v>1396</v>
      </c>
      <c r="W197" s="16" t="s">
        <v>154</v>
      </c>
      <c r="X197" s="10"/>
    </row>
    <row r="198" spans="19:24" ht="15">
      <c r="S198" s="10"/>
      <c r="T198" s="11"/>
      <c r="U198" s="11"/>
      <c r="V198" s="15" t="s">
        <v>1397</v>
      </c>
      <c r="W198" s="16" t="s">
        <v>154</v>
      </c>
      <c r="X198" s="10"/>
    </row>
    <row r="199" spans="19:24" ht="15">
      <c r="S199" s="10"/>
      <c r="T199" s="11"/>
      <c r="U199" s="11"/>
      <c r="V199" s="15" t="s">
        <v>155</v>
      </c>
      <c r="W199" s="16" t="s">
        <v>156</v>
      </c>
      <c r="X199" s="10"/>
    </row>
    <row r="200" spans="19:24" ht="15">
      <c r="S200" s="10"/>
      <c r="T200" s="11"/>
      <c r="U200" s="11"/>
      <c r="V200" s="15" t="s">
        <v>157</v>
      </c>
      <c r="W200" s="16" t="s">
        <v>158</v>
      </c>
      <c r="X200" s="10"/>
    </row>
    <row r="201" spans="19:24" ht="15">
      <c r="S201" s="10"/>
      <c r="T201" s="11"/>
      <c r="U201" s="11"/>
      <c r="V201" s="15" t="s">
        <v>159</v>
      </c>
      <c r="W201" s="16" t="s">
        <v>1549</v>
      </c>
      <c r="X201" s="10"/>
    </row>
    <row r="202" spans="19:24" ht="15">
      <c r="S202" s="10"/>
      <c r="T202" s="11"/>
      <c r="U202" s="11"/>
      <c r="V202" s="15" t="s">
        <v>160</v>
      </c>
      <c r="W202" s="16" t="s">
        <v>1263</v>
      </c>
      <c r="X202" s="10"/>
    </row>
    <row r="203" spans="19:24" ht="15">
      <c r="S203" s="10"/>
      <c r="T203" s="11"/>
      <c r="U203" s="11"/>
      <c r="V203" s="15" t="s">
        <v>161</v>
      </c>
      <c r="W203" s="16" t="s">
        <v>162</v>
      </c>
      <c r="X203" s="10"/>
    </row>
    <row r="204" spans="19:24" ht="15">
      <c r="S204" s="10"/>
      <c r="T204" s="11"/>
      <c r="U204" s="11"/>
      <c r="V204" s="15" t="s">
        <v>163</v>
      </c>
      <c r="W204" s="16" t="s">
        <v>164</v>
      </c>
      <c r="X204" s="10"/>
    </row>
    <row r="205" spans="19:24" ht="15">
      <c r="S205" s="10"/>
      <c r="T205" s="11"/>
      <c r="U205" s="11"/>
      <c r="V205" s="15" t="s">
        <v>165</v>
      </c>
      <c r="W205" s="16" t="s">
        <v>166</v>
      </c>
      <c r="X205" s="10"/>
    </row>
    <row r="206" spans="19:24" ht="15">
      <c r="S206" s="10"/>
      <c r="T206" s="11"/>
      <c r="U206" s="11"/>
      <c r="V206" s="15" t="s">
        <v>167</v>
      </c>
      <c r="W206" s="16" t="s">
        <v>168</v>
      </c>
      <c r="X206" s="10"/>
    </row>
    <row r="207" spans="19:24" ht="15">
      <c r="S207" s="10"/>
      <c r="T207" s="11"/>
      <c r="U207" s="11"/>
      <c r="V207" s="15" t="s">
        <v>169</v>
      </c>
      <c r="W207" s="16" t="s">
        <v>170</v>
      </c>
      <c r="X207" s="10"/>
    </row>
    <row r="208" spans="19:24" ht="15">
      <c r="S208" s="10"/>
      <c r="T208" s="11"/>
      <c r="U208" s="11"/>
      <c r="V208" s="15" t="s">
        <v>171</v>
      </c>
      <c r="W208" s="16" t="s">
        <v>172</v>
      </c>
      <c r="X208" s="10"/>
    </row>
    <row r="209" spans="19:24" ht="15">
      <c r="S209" s="10"/>
      <c r="T209" s="11"/>
      <c r="U209" s="11"/>
      <c r="V209" s="15" t="s">
        <v>173</v>
      </c>
      <c r="W209" s="16" t="s">
        <v>174</v>
      </c>
      <c r="X209" s="10"/>
    </row>
    <row r="210" spans="19:24" ht="15">
      <c r="S210" s="10"/>
      <c r="T210" s="11"/>
      <c r="U210" s="11"/>
      <c r="V210" s="15" t="s">
        <v>175</v>
      </c>
      <c r="W210" s="16" t="s">
        <v>414</v>
      </c>
      <c r="X210" s="10"/>
    </row>
    <row r="211" spans="19:24" ht="15">
      <c r="S211" s="10"/>
      <c r="T211" s="11"/>
      <c r="U211" s="11"/>
      <c r="V211" s="15" t="s">
        <v>176</v>
      </c>
      <c r="W211" s="16" t="s">
        <v>177</v>
      </c>
      <c r="X211" s="10"/>
    </row>
    <row r="212" spans="19:24" ht="15">
      <c r="S212" s="10"/>
      <c r="T212" s="11"/>
      <c r="U212" s="11"/>
      <c r="V212" s="15" t="s">
        <v>178</v>
      </c>
      <c r="W212" s="16" t="s">
        <v>179</v>
      </c>
      <c r="X212" s="10"/>
    </row>
    <row r="213" spans="19:24" ht="15">
      <c r="S213" s="10"/>
      <c r="T213" s="11"/>
      <c r="U213" s="11"/>
      <c r="V213" s="15" t="s">
        <v>180</v>
      </c>
      <c r="W213" s="16" t="s">
        <v>181</v>
      </c>
      <c r="X213" s="10"/>
    </row>
    <row r="214" spans="19:24" ht="15">
      <c r="S214" s="10"/>
      <c r="T214" s="11"/>
      <c r="U214" s="11"/>
      <c r="V214" s="15" t="s">
        <v>182</v>
      </c>
      <c r="W214" s="16" t="s">
        <v>183</v>
      </c>
      <c r="X214" s="10"/>
    </row>
    <row r="215" spans="19:24" ht="15">
      <c r="S215" s="10"/>
      <c r="T215" s="11"/>
      <c r="U215" s="11"/>
      <c r="V215" s="15" t="s">
        <v>184</v>
      </c>
      <c r="W215" s="16" t="s">
        <v>185</v>
      </c>
      <c r="X215" s="10"/>
    </row>
    <row r="216" spans="19:24" ht="15">
      <c r="S216" s="10"/>
      <c r="T216" s="11"/>
      <c r="U216" s="11"/>
      <c r="V216" s="15" t="s">
        <v>186</v>
      </c>
      <c r="W216" s="16" t="s">
        <v>1264</v>
      </c>
      <c r="X216" s="10"/>
    </row>
    <row r="217" spans="19:24" ht="15">
      <c r="S217" s="10"/>
      <c r="T217" s="11"/>
      <c r="U217" s="11"/>
      <c r="V217" s="15" t="s">
        <v>187</v>
      </c>
      <c r="W217" s="16" t="s">
        <v>188</v>
      </c>
      <c r="X217" s="10"/>
    </row>
    <row r="218" spans="19:24" ht="15">
      <c r="S218" s="10"/>
      <c r="T218" s="11"/>
      <c r="U218" s="11"/>
      <c r="V218" s="15" t="s">
        <v>189</v>
      </c>
      <c r="W218" s="16" t="s">
        <v>190</v>
      </c>
      <c r="X218" s="10"/>
    </row>
    <row r="219" spans="19:24" ht="15">
      <c r="S219" s="10"/>
      <c r="T219" s="11"/>
      <c r="U219" s="11"/>
      <c r="V219" s="15" t="s">
        <v>191</v>
      </c>
      <c r="W219" s="16" t="s">
        <v>192</v>
      </c>
      <c r="X219" s="10"/>
    </row>
    <row r="220" spans="19:24" ht="15">
      <c r="S220" s="10"/>
      <c r="T220" s="11"/>
      <c r="U220" s="11"/>
      <c r="V220" s="15" t="s">
        <v>193</v>
      </c>
      <c r="W220" s="16" t="s">
        <v>194</v>
      </c>
      <c r="X220" s="10"/>
    </row>
    <row r="221" spans="19:24" ht="15">
      <c r="S221" s="10"/>
      <c r="T221" s="11"/>
      <c r="U221" s="11"/>
      <c r="V221" s="15" t="s">
        <v>195</v>
      </c>
      <c r="W221" s="16" t="s">
        <v>196</v>
      </c>
      <c r="X221" s="10"/>
    </row>
    <row r="222" spans="19:24" ht="15">
      <c r="S222" s="10"/>
      <c r="T222" s="11"/>
      <c r="U222" s="11"/>
      <c r="V222" s="15" t="s">
        <v>197</v>
      </c>
      <c r="W222" s="16" t="s">
        <v>198</v>
      </c>
      <c r="X222" s="10"/>
    </row>
    <row r="223" spans="19:24" ht="15">
      <c r="S223" s="10"/>
      <c r="T223" s="11"/>
      <c r="U223" s="11"/>
      <c r="V223" s="15" t="s">
        <v>199</v>
      </c>
      <c r="W223" s="16" t="s">
        <v>200</v>
      </c>
      <c r="X223" s="10"/>
    </row>
    <row r="224" spans="19:24" ht="15">
      <c r="S224" s="10"/>
      <c r="T224" s="11"/>
      <c r="U224" s="11"/>
      <c r="V224" s="15" t="s">
        <v>201</v>
      </c>
      <c r="W224" s="16" t="s">
        <v>202</v>
      </c>
      <c r="X224" s="10"/>
    </row>
    <row r="225" spans="19:24" ht="15">
      <c r="S225" s="10"/>
      <c r="T225" s="11"/>
      <c r="U225" s="11"/>
      <c r="V225" s="15" t="s">
        <v>203</v>
      </c>
      <c r="W225" s="16" t="s">
        <v>204</v>
      </c>
      <c r="X225" s="10"/>
    </row>
    <row r="226" spans="19:24" ht="15">
      <c r="S226" s="10"/>
      <c r="T226" s="11"/>
      <c r="U226" s="11"/>
      <c r="V226" s="15" t="s">
        <v>205</v>
      </c>
      <c r="W226" s="16" t="s">
        <v>206</v>
      </c>
      <c r="X226" s="10"/>
    </row>
    <row r="227" spans="19:24" ht="15">
      <c r="S227" s="10"/>
      <c r="T227" s="11"/>
      <c r="U227" s="11"/>
      <c r="V227" s="15" t="s">
        <v>207</v>
      </c>
      <c r="W227" s="16" t="s">
        <v>208</v>
      </c>
      <c r="X227" s="10"/>
    </row>
    <row r="228" spans="19:24" ht="15">
      <c r="S228" s="10"/>
      <c r="T228" s="11"/>
      <c r="U228" s="11"/>
      <c r="V228" s="15" t="s">
        <v>209</v>
      </c>
      <c r="W228" s="16" t="s">
        <v>210</v>
      </c>
      <c r="X228" s="10"/>
    </row>
    <row r="229" spans="19:24" ht="15">
      <c r="S229" s="10"/>
      <c r="T229" s="11"/>
      <c r="U229" s="11"/>
      <c r="V229" s="15" t="s">
        <v>211</v>
      </c>
      <c r="W229" s="16" t="s">
        <v>212</v>
      </c>
      <c r="X229" s="10"/>
    </row>
    <row r="230" spans="19:24" ht="15">
      <c r="S230" s="10"/>
      <c r="T230" s="11"/>
      <c r="U230" s="11"/>
      <c r="V230" s="15" t="s">
        <v>213</v>
      </c>
      <c r="W230" s="16" t="s">
        <v>214</v>
      </c>
      <c r="X230" s="10"/>
    </row>
    <row r="231" spans="19:24" ht="15">
      <c r="S231" s="10"/>
      <c r="T231" s="11"/>
      <c r="U231" s="11"/>
      <c r="V231" s="15" t="s">
        <v>215</v>
      </c>
      <c r="W231" s="16" t="s">
        <v>216</v>
      </c>
      <c r="X231" s="10"/>
    </row>
    <row r="232" spans="19:24" ht="15">
      <c r="S232" s="10"/>
      <c r="T232" s="11"/>
      <c r="U232" s="11"/>
      <c r="V232" s="15" t="s">
        <v>217</v>
      </c>
      <c r="W232" s="16" t="s">
        <v>1550</v>
      </c>
      <c r="X232" s="10"/>
    </row>
    <row r="233" spans="19:24" ht="15">
      <c r="S233" s="10"/>
      <c r="T233" s="11"/>
      <c r="U233" s="11"/>
      <c r="V233" s="15" t="s">
        <v>218</v>
      </c>
      <c r="W233" s="16" t="s">
        <v>219</v>
      </c>
      <c r="X233" s="10"/>
    </row>
    <row r="234" spans="19:24" ht="15">
      <c r="S234" s="10"/>
      <c r="T234" s="11"/>
      <c r="U234" s="11"/>
      <c r="V234" s="15" t="s">
        <v>220</v>
      </c>
      <c r="W234" s="16" t="s">
        <v>221</v>
      </c>
      <c r="X234" s="10"/>
    </row>
    <row r="235" spans="19:24" ht="15">
      <c r="S235" s="10"/>
      <c r="T235" s="11"/>
      <c r="U235" s="11"/>
      <c r="V235" s="15" t="s">
        <v>222</v>
      </c>
      <c r="W235" s="16" t="s">
        <v>1551</v>
      </c>
      <c r="X235" s="10"/>
    </row>
    <row r="236" spans="19:24" ht="15">
      <c r="S236" s="10"/>
      <c r="T236" s="11"/>
      <c r="U236" s="11"/>
      <c r="V236" s="15" t="s">
        <v>223</v>
      </c>
      <c r="W236" s="16" t="s">
        <v>224</v>
      </c>
      <c r="X236" s="10"/>
    </row>
    <row r="237" spans="19:24" ht="15">
      <c r="S237" s="10"/>
      <c r="T237" s="11"/>
      <c r="U237" s="11"/>
      <c r="V237" s="15" t="s">
        <v>225</v>
      </c>
      <c r="W237" s="16" t="s">
        <v>226</v>
      </c>
      <c r="X237" s="10"/>
    </row>
    <row r="238" spans="19:24" ht="15">
      <c r="S238" s="10"/>
      <c r="T238" s="11"/>
      <c r="U238" s="11"/>
      <c r="V238" s="15" t="s">
        <v>227</v>
      </c>
      <c r="W238" s="16" t="s">
        <v>228</v>
      </c>
      <c r="X238" s="10"/>
    </row>
    <row r="239" spans="19:24" ht="15">
      <c r="S239" s="10"/>
      <c r="T239" s="11"/>
      <c r="U239" s="11"/>
      <c r="V239" s="15" t="s">
        <v>229</v>
      </c>
      <c r="W239" s="16" t="s">
        <v>230</v>
      </c>
      <c r="X239" s="10"/>
    </row>
    <row r="240" spans="19:24" ht="15">
      <c r="S240" s="10"/>
      <c r="T240" s="11"/>
      <c r="U240" s="11"/>
      <c r="V240" s="15" t="s">
        <v>231</v>
      </c>
      <c r="W240" s="16" t="s">
        <v>232</v>
      </c>
      <c r="X240" s="10"/>
    </row>
    <row r="241" spans="19:24" ht="15">
      <c r="S241" s="10"/>
      <c r="T241" s="11"/>
      <c r="U241" s="11"/>
      <c r="V241" s="15" t="s">
        <v>233</v>
      </c>
      <c r="W241" s="16" t="s">
        <v>234</v>
      </c>
      <c r="X241" s="10"/>
    </row>
    <row r="242" spans="19:24" ht="15">
      <c r="S242" s="10"/>
      <c r="T242" s="11"/>
      <c r="U242" s="11"/>
      <c r="V242" s="15" t="s">
        <v>235</v>
      </c>
      <c r="W242" s="16" t="s">
        <v>1265</v>
      </c>
      <c r="X242" s="10"/>
    </row>
    <row r="243" spans="19:24" ht="15">
      <c r="S243" s="10"/>
      <c r="T243" s="11"/>
      <c r="U243" s="11"/>
      <c r="V243" s="15" t="s">
        <v>236</v>
      </c>
      <c r="W243" s="16" t="s">
        <v>237</v>
      </c>
      <c r="X243" s="10"/>
    </row>
    <row r="244" spans="19:24" ht="15">
      <c r="S244" s="10"/>
      <c r="T244" s="11"/>
      <c r="U244" s="11"/>
      <c r="V244" s="15" t="s">
        <v>238</v>
      </c>
      <c r="W244" s="16" t="s">
        <v>239</v>
      </c>
      <c r="X244" s="10"/>
    </row>
    <row r="245" spans="19:24" ht="15">
      <c r="S245" s="10"/>
      <c r="T245" s="11"/>
      <c r="U245" s="11"/>
      <c r="V245" s="15" t="s">
        <v>240</v>
      </c>
      <c r="W245" s="16" t="s">
        <v>241</v>
      </c>
      <c r="X245" s="10"/>
    </row>
    <row r="246" spans="19:24" ht="15">
      <c r="S246" s="10"/>
      <c r="T246" s="11"/>
      <c r="U246" s="11"/>
      <c r="V246" s="15" t="s">
        <v>242</v>
      </c>
      <c r="W246" s="16" t="s">
        <v>243</v>
      </c>
      <c r="X246" s="10"/>
    </row>
    <row r="247" spans="19:24" ht="15">
      <c r="S247" s="10"/>
      <c r="T247" s="11"/>
      <c r="U247" s="11"/>
      <c r="V247" s="15" t="s">
        <v>244</v>
      </c>
      <c r="W247" s="16" t="s">
        <v>245</v>
      </c>
      <c r="X247" s="10"/>
    </row>
    <row r="248" spans="19:24" ht="15">
      <c r="S248" s="10"/>
      <c r="T248" s="11"/>
      <c r="U248" s="11"/>
      <c r="V248" s="15" t="s">
        <v>246</v>
      </c>
      <c r="W248" s="16" t="s">
        <v>247</v>
      </c>
      <c r="X248" s="10"/>
    </row>
    <row r="249" spans="19:24" ht="15">
      <c r="S249" s="10"/>
      <c r="T249" s="11"/>
      <c r="U249" s="11"/>
      <c r="V249" s="15" t="s">
        <v>248</v>
      </c>
      <c r="W249" s="16" t="s">
        <v>249</v>
      </c>
      <c r="X249" s="10"/>
    </row>
    <row r="250" spans="19:24" ht="15">
      <c r="S250" s="10"/>
      <c r="T250" s="11"/>
      <c r="U250" s="11"/>
      <c r="V250" s="15" t="s">
        <v>250</v>
      </c>
      <c r="W250" s="16" t="s">
        <v>251</v>
      </c>
      <c r="X250" s="10"/>
    </row>
    <row r="251" spans="19:24" ht="15">
      <c r="S251" s="10"/>
      <c r="T251" s="11"/>
      <c r="U251" s="11"/>
      <c r="V251" s="15" t="s">
        <v>1398</v>
      </c>
      <c r="W251" s="16" t="s">
        <v>251</v>
      </c>
      <c r="X251" s="10"/>
    </row>
    <row r="252" spans="19:24" ht="15">
      <c r="S252" s="10"/>
      <c r="T252" s="11"/>
      <c r="U252" s="11"/>
      <c r="V252" s="15" t="s">
        <v>1399</v>
      </c>
      <c r="W252" s="16" t="s">
        <v>251</v>
      </c>
      <c r="X252" s="10"/>
    </row>
    <row r="253" spans="19:24" ht="15">
      <c r="S253" s="10"/>
      <c r="T253" s="11"/>
      <c r="U253" s="11"/>
      <c r="V253" s="15" t="s">
        <v>1400</v>
      </c>
      <c r="W253" s="16" t="s">
        <v>251</v>
      </c>
      <c r="X253" s="10"/>
    </row>
    <row r="254" spans="19:24" ht="15">
      <c r="S254" s="10"/>
      <c r="T254" s="11"/>
      <c r="U254" s="11"/>
      <c r="V254" s="15" t="s">
        <v>1401</v>
      </c>
      <c r="W254" s="16" t="s">
        <v>251</v>
      </c>
      <c r="X254" s="10"/>
    </row>
    <row r="255" spans="19:24" ht="15">
      <c r="S255" s="10"/>
      <c r="T255" s="11"/>
      <c r="U255" s="11"/>
      <c r="V255" s="15" t="s">
        <v>1402</v>
      </c>
      <c r="W255" s="16" t="s">
        <v>251</v>
      </c>
      <c r="X255" s="10"/>
    </row>
    <row r="256" spans="19:24" ht="15">
      <c r="S256" s="10"/>
      <c r="T256" s="11"/>
      <c r="U256" s="11"/>
      <c r="V256" s="15" t="s">
        <v>1403</v>
      </c>
      <c r="W256" s="16" t="s">
        <v>251</v>
      </c>
      <c r="X256" s="10"/>
    </row>
    <row r="257" spans="19:24" ht="15">
      <c r="S257" s="10"/>
      <c r="T257" s="11"/>
      <c r="U257" s="11"/>
      <c r="V257" s="15" t="s">
        <v>1404</v>
      </c>
      <c r="W257" s="16" t="s">
        <v>251</v>
      </c>
      <c r="X257" s="10"/>
    </row>
    <row r="258" spans="19:24" ht="15">
      <c r="S258" s="10"/>
      <c r="T258" s="11"/>
      <c r="U258" s="11"/>
      <c r="V258" s="15" t="s">
        <v>1405</v>
      </c>
      <c r="W258" s="16" t="s">
        <v>251</v>
      </c>
      <c r="X258" s="10"/>
    </row>
    <row r="259" spans="19:24" ht="15">
      <c r="S259" s="10"/>
      <c r="T259" s="11"/>
      <c r="U259" s="11"/>
      <c r="V259" s="15" t="s">
        <v>1406</v>
      </c>
      <c r="W259" s="16" t="s">
        <v>251</v>
      </c>
      <c r="X259" s="10"/>
    </row>
    <row r="260" spans="19:24" ht="15">
      <c r="S260" s="10"/>
      <c r="T260" s="11"/>
      <c r="U260" s="11"/>
      <c r="V260" s="15" t="s">
        <v>252</v>
      </c>
      <c r="W260" s="16" t="s">
        <v>1552</v>
      </c>
      <c r="X260" s="10"/>
    </row>
    <row r="261" spans="19:24" ht="15">
      <c r="S261" s="10"/>
      <c r="T261" s="11"/>
      <c r="U261" s="11"/>
      <c r="V261" s="15" t="s">
        <v>253</v>
      </c>
      <c r="W261" s="16" t="s">
        <v>254</v>
      </c>
      <c r="X261" s="10"/>
    </row>
    <row r="262" spans="19:24" ht="15">
      <c r="S262" s="10"/>
      <c r="T262" s="11"/>
      <c r="U262" s="11"/>
      <c r="V262" s="15" t="s">
        <v>255</v>
      </c>
      <c r="W262" s="16" t="s">
        <v>256</v>
      </c>
      <c r="X262" s="10"/>
    </row>
    <row r="263" spans="19:24" ht="15">
      <c r="S263" s="10"/>
      <c r="T263" s="11"/>
      <c r="U263" s="11"/>
      <c r="V263" s="15" t="s">
        <v>257</v>
      </c>
      <c r="W263" s="16" t="s">
        <v>258</v>
      </c>
      <c r="X263" s="10"/>
    </row>
    <row r="264" spans="19:24" ht="15">
      <c r="S264" s="10"/>
      <c r="T264" s="11"/>
      <c r="U264" s="11"/>
      <c r="V264" s="15" t="s">
        <v>259</v>
      </c>
      <c r="W264" s="16" t="s">
        <v>260</v>
      </c>
      <c r="X264" s="10"/>
    </row>
    <row r="265" spans="19:24" ht="15">
      <c r="S265" s="10"/>
      <c r="T265" s="11"/>
      <c r="U265" s="11"/>
      <c r="V265" s="15" t="s">
        <v>261</v>
      </c>
      <c r="W265" s="16" t="s">
        <v>1553</v>
      </c>
      <c r="X265" s="10"/>
    </row>
    <row r="266" spans="19:24" ht="15">
      <c r="S266" s="10"/>
      <c r="T266" s="11"/>
      <c r="U266" s="11"/>
      <c r="V266" s="15" t="s">
        <v>262</v>
      </c>
      <c r="W266" s="16" t="s">
        <v>263</v>
      </c>
      <c r="X266" s="10"/>
    </row>
    <row r="267" spans="19:24" ht="15">
      <c r="S267" s="10"/>
      <c r="T267" s="11"/>
      <c r="U267" s="11"/>
      <c r="V267" s="15" t="s">
        <v>264</v>
      </c>
      <c r="W267" s="16" t="s">
        <v>265</v>
      </c>
      <c r="X267" s="10"/>
    </row>
    <row r="268" spans="19:24" ht="15">
      <c r="S268" s="10"/>
      <c r="T268" s="11"/>
      <c r="U268" s="11"/>
      <c r="V268" s="15" t="s">
        <v>266</v>
      </c>
      <c r="W268" s="16" t="s">
        <v>267</v>
      </c>
      <c r="X268" s="10"/>
    </row>
    <row r="269" spans="19:24" ht="15">
      <c r="S269" s="10"/>
      <c r="T269" s="11"/>
      <c r="U269" s="11"/>
      <c r="V269" s="15" t="s">
        <v>268</v>
      </c>
      <c r="W269" s="16" t="s">
        <v>269</v>
      </c>
      <c r="X269" s="10"/>
    </row>
    <row r="270" spans="19:24" ht="15">
      <c r="S270" s="10"/>
      <c r="T270" s="11"/>
      <c r="U270" s="11"/>
      <c r="V270" s="15" t="s">
        <v>270</v>
      </c>
      <c r="W270" s="16" t="s">
        <v>271</v>
      </c>
      <c r="X270" s="10"/>
    </row>
    <row r="271" spans="19:24" ht="15">
      <c r="S271" s="10"/>
      <c r="T271" s="11"/>
      <c r="U271" s="11"/>
      <c r="V271" s="15" t="s">
        <v>272</v>
      </c>
      <c r="W271" s="16" t="s">
        <v>273</v>
      </c>
      <c r="X271" s="10"/>
    </row>
    <row r="272" spans="19:24" ht="15">
      <c r="S272" s="10"/>
      <c r="T272" s="11"/>
      <c r="U272" s="11"/>
      <c r="V272" s="15" t="s">
        <v>274</v>
      </c>
      <c r="W272" s="16" t="s">
        <v>1554</v>
      </c>
      <c r="X272" s="10"/>
    </row>
    <row r="273" spans="19:24" ht="15">
      <c r="S273" s="10"/>
      <c r="T273" s="11"/>
      <c r="U273" s="11"/>
      <c r="V273" s="15" t="s">
        <v>275</v>
      </c>
      <c r="W273" s="16" t="s">
        <v>276</v>
      </c>
      <c r="X273" s="10"/>
    </row>
    <row r="274" spans="19:24" ht="15">
      <c r="S274" s="10"/>
      <c r="T274" s="11"/>
      <c r="U274" s="11"/>
      <c r="V274" s="15" t="s">
        <v>277</v>
      </c>
      <c r="W274" s="16" t="s">
        <v>278</v>
      </c>
      <c r="X274" s="10"/>
    </row>
    <row r="275" spans="19:24" ht="15">
      <c r="S275" s="10"/>
      <c r="T275" s="11"/>
      <c r="U275" s="11"/>
      <c r="V275" s="15" t="s">
        <v>279</v>
      </c>
      <c r="W275" s="16" t="s">
        <v>1555</v>
      </c>
      <c r="X275" s="10"/>
    </row>
    <row r="276" spans="19:24" ht="15">
      <c r="S276" s="10"/>
      <c r="T276" s="11"/>
      <c r="U276" s="11"/>
      <c r="V276" s="15" t="s">
        <v>280</v>
      </c>
      <c r="W276" s="16" t="s">
        <v>281</v>
      </c>
      <c r="X276" s="10"/>
    </row>
    <row r="277" spans="19:24" ht="15">
      <c r="S277" s="10"/>
      <c r="T277" s="11"/>
      <c r="U277" s="11"/>
      <c r="V277" s="15" t="s">
        <v>282</v>
      </c>
      <c r="W277" s="16" t="s">
        <v>283</v>
      </c>
      <c r="X277" s="10"/>
    </row>
    <row r="278" spans="19:24" ht="15">
      <c r="S278" s="10"/>
      <c r="T278" s="11"/>
      <c r="U278" s="11"/>
      <c r="V278" s="15" t="s">
        <v>284</v>
      </c>
      <c r="W278" s="16" t="s">
        <v>285</v>
      </c>
      <c r="X278" s="10"/>
    </row>
    <row r="279" spans="19:24" ht="15">
      <c r="S279" s="10"/>
      <c r="T279" s="11"/>
      <c r="U279" s="11"/>
      <c r="V279" s="15" t="s">
        <v>286</v>
      </c>
      <c r="W279" s="16" t="s">
        <v>287</v>
      </c>
      <c r="X279" s="10"/>
    </row>
    <row r="280" spans="19:24" ht="15">
      <c r="S280" s="10"/>
      <c r="T280" s="11"/>
      <c r="U280" s="11"/>
      <c r="V280" s="15" t="s">
        <v>288</v>
      </c>
      <c r="W280" s="16" t="s">
        <v>289</v>
      </c>
      <c r="X280" s="10"/>
    </row>
    <row r="281" spans="19:24" ht="15">
      <c r="S281" s="10"/>
      <c r="T281" s="11"/>
      <c r="U281" s="11"/>
      <c r="V281" s="15" t="s">
        <v>290</v>
      </c>
      <c r="W281" s="16" t="s">
        <v>1266</v>
      </c>
      <c r="X281" s="10"/>
    </row>
    <row r="282" spans="19:24" ht="15">
      <c r="S282" s="10"/>
      <c r="T282" s="11"/>
      <c r="U282" s="11"/>
      <c r="V282" s="15" t="s">
        <v>291</v>
      </c>
      <c r="W282" s="16" t="s">
        <v>1556</v>
      </c>
      <c r="X282" s="10"/>
    </row>
    <row r="283" spans="19:24" ht="15">
      <c r="S283" s="10"/>
      <c r="T283" s="11"/>
      <c r="U283" s="11"/>
      <c r="V283" s="15" t="s">
        <v>292</v>
      </c>
      <c r="W283" s="16" t="s">
        <v>293</v>
      </c>
      <c r="X283" s="10"/>
    </row>
    <row r="284" spans="19:24" ht="15">
      <c r="S284" s="10"/>
      <c r="T284" s="11"/>
      <c r="U284" s="11"/>
      <c r="V284" s="15" t="s">
        <v>294</v>
      </c>
      <c r="W284" s="16" t="s">
        <v>295</v>
      </c>
      <c r="X284" s="10"/>
    </row>
    <row r="285" spans="19:24" ht="15">
      <c r="S285" s="10"/>
      <c r="T285" s="11"/>
      <c r="U285" s="11"/>
      <c r="V285" s="15" t="s">
        <v>296</v>
      </c>
      <c r="W285" s="16" t="s">
        <v>1557</v>
      </c>
      <c r="X285" s="10"/>
    </row>
    <row r="286" spans="19:24" ht="15">
      <c r="S286" s="10"/>
      <c r="T286" s="11"/>
      <c r="U286" s="11"/>
      <c r="V286" s="15" t="s">
        <v>297</v>
      </c>
      <c r="W286" s="16" t="s">
        <v>298</v>
      </c>
      <c r="X286" s="10"/>
    </row>
    <row r="287" spans="19:24" ht="15">
      <c r="S287" s="10"/>
      <c r="T287" s="11"/>
      <c r="U287" s="11"/>
      <c r="V287" s="15" t="s">
        <v>299</v>
      </c>
      <c r="W287" s="16" t="s">
        <v>300</v>
      </c>
      <c r="X287" s="10"/>
    </row>
    <row r="288" spans="19:24" ht="15">
      <c r="S288" s="10"/>
      <c r="T288" s="11"/>
      <c r="U288" s="11"/>
      <c r="V288" s="15" t="s">
        <v>301</v>
      </c>
      <c r="W288" s="16" t="s">
        <v>302</v>
      </c>
      <c r="X288" s="10"/>
    </row>
    <row r="289" spans="19:24" ht="15">
      <c r="S289" s="10"/>
      <c r="T289" s="11"/>
      <c r="U289" s="11"/>
      <c r="V289" s="15" t="s">
        <v>303</v>
      </c>
      <c r="W289" s="16" t="s">
        <v>304</v>
      </c>
      <c r="X289" s="10"/>
    </row>
    <row r="290" spans="19:24" ht="15">
      <c r="S290" s="10"/>
      <c r="T290" s="11"/>
      <c r="U290" s="11"/>
      <c r="V290" s="15" t="s">
        <v>305</v>
      </c>
      <c r="W290" s="16" t="s">
        <v>1267</v>
      </c>
      <c r="X290" s="10"/>
    </row>
    <row r="291" spans="19:24" ht="15">
      <c r="S291" s="10"/>
      <c r="T291" s="11"/>
      <c r="U291" s="11"/>
      <c r="V291" s="15" t="s">
        <v>306</v>
      </c>
      <c r="W291" s="16" t="s">
        <v>307</v>
      </c>
      <c r="X291" s="10"/>
    </row>
    <row r="292" spans="19:24" ht="15">
      <c r="S292" s="10"/>
      <c r="T292" s="11"/>
      <c r="U292" s="11"/>
      <c r="V292" s="15" t="s">
        <v>308</v>
      </c>
      <c r="W292" s="16" t="s">
        <v>309</v>
      </c>
      <c r="X292" s="10"/>
    </row>
    <row r="293" spans="19:24" ht="15">
      <c r="S293" s="10"/>
      <c r="T293" s="11"/>
      <c r="U293" s="11"/>
      <c r="V293" s="15" t="s">
        <v>310</v>
      </c>
      <c r="W293" s="16" t="s">
        <v>311</v>
      </c>
      <c r="X293" s="10"/>
    </row>
    <row r="294" spans="19:24" ht="15">
      <c r="S294" s="10"/>
      <c r="T294" s="11"/>
      <c r="U294" s="11"/>
      <c r="V294" s="15" t="s">
        <v>312</v>
      </c>
      <c r="W294" s="16" t="s">
        <v>313</v>
      </c>
      <c r="X294" s="10"/>
    </row>
    <row r="295" spans="19:24" ht="15">
      <c r="S295" s="10"/>
      <c r="T295" s="11"/>
      <c r="U295" s="11"/>
      <c r="V295" s="15" t="s">
        <v>314</v>
      </c>
      <c r="W295" s="16" t="s">
        <v>315</v>
      </c>
      <c r="X295" s="10"/>
    </row>
    <row r="296" spans="19:24" ht="15">
      <c r="S296" s="10"/>
      <c r="T296" s="11"/>
      <c r="U296" s="11"/>
      <c r="V296" s="15" t="s">
        <v>1407</v>
      </c>
      <c r="W296" s="16" t="s">
        <v>307</v>
      </c>
      <c r="X296" s="10"/>
    </row>
    <row r="297" spans="19:24" ht="15">
      <c r="S297" s="10"/>
      <c r="T297" s="11"/>
      <c r="U297" s="11"/>
      <c r="V297" s="15" t="s">
        <v>316</v>
      </c>
      <c r="W297" s="16" t="s">
        <v>317</v>
      </c>
      <c r="X297" s="10"/>
    </row>
    <row r="298" spans="19:24" ht="15">
      <c r="S298" s="10"/>
      <c r="T298" s="11"/>
      <c r="U298" s="11"/>
      <c r="V298" s="15" t="s">
        <v>318</v>
      </c>
      <c r="W298" s="16" t="s">
        <v>319</v>
      </c>
      <c r="X298" s="10"/>
    </row>
    <row r="299" spans="19:24" ht="15">
      <c r="S299" s="10"/>
      <c r="T299" s="11"/>
      <c r="U299" s="11"/>
      <c r="V299" s="15" t="s">
        <v>320</v>
      </c>
      <c r="W299" s="16" t="s">
        <v>1558</v>
      </c>
      <c r="X299" s="10"/>
    </row>
    <row r="300" spans="19:24" ht="15">
      <c r="S300" s="10"/>
      <c r="T300" s="11"/>
      <c r="U300" s="11"/>
      <c r="V300" s="15" t="s">
        <v>321</v>
      </c>
      <c r="W300" s="16" t="s">
        <v>322</v>
      </c>
      <c r="X300" s="10"/>
    </row>
    <row r="301" spans="19:24" ht="15">
      <c r="S301" s="10"/>
      <c r="T301" s="11"/>
      <c r="U301" s="11"/>
      <c r="V301" s="15" t="s">
        <v>323</v>
      </c>
      <c r="W301" s="16" t="s">
        <v>324</v>
      </c>
      <c r="X301" s="10"/>
    </row>
    <row r="302" spans="19:24" ht="15">
      <c r="S302" s="10"/>
      <c r="T302" s="11"/>
      <c r="U302" s="11"/>
      <c r="V302" s="15" t="s">
        <v>325</v>
      </c>
      <c r="W302" s="16" t="s">
        <v>1559</v>
      </c>
      <c r="X302" s="10"/>
    </row>
    <row r="303" spans="19:24" ht="15">
      <c r="S303" s="10"/>
      <c r="T303" s="11"/>
      <c r="U303" s="11"/>
      <c r="V303" s="15" t="s">
        <v>326</v>
      </c>
      <c r="W303" s="16" t="s">
        <v>327</v>
      </c>
      <c r="X303" s="10"/>
    </row>
    <row r="304" spans="19:24" ht="15">
      <c r="S304" s="10"/>
      <c r="T304" s="11"/>
      <c r="U304" s="11"/>
      <c r="V304" s="15" t="s">
        <v>328</v>
      </c>
      <c r="W304" s="16" t="s">
        <v>329</v>
      </c>
      <c r="X304" s="10"/>
    </row>
    <row r="305" spans="19:24" ht="15">
      <c r="S305" s="10"/>
      <c r="T305" s="11"/>
      <c r="U305" s="11"/>
      <c r="V305" s="15" t="s">
        <v>330</v>
      </c>
      <c r="W305" s="16" t="s">
        <v>331</v>
      </c>
      <c r="X305" s="10"/>
    </row>
    <row r="306" spans="19:24" ht="15">
      <c r="S306" s="10"/>
      <c r="T306" s="11"/>
      <c r="U306" s="11"/>
      <c r="V306" s="15" t="s">
        <v>332</v>
      </c>
      <c r="W306" s="16" t="s">
        <v>333</v>
      </c>
      <c r="X306" s="10"/>
    </row>
    <row r="307" spans="19:24" ht="15">
      <c r="S307" s="10"/>
      <c r="T307" s="11"/>
      <c r="U307" s="11"/>
      <c r="V307" s="15" t="s">
        <v>334</v>
      </c>
      <c r="W307" s="16" t="s">
        <v>335</v>
      </c>
      <c r="X307" s="10"/>
    </row>
    <row r="308" spans="19:24" ht="15">
      <c r="S308" s="10"/>
      <c r="T308" s="11"/>
      <c r="U308" s="11"/>
      <c r="V308" s="15" t="s">
        <v>336</v>
      </c>
      <c r="W308" s="16" t="s">
        <v>337</v>
      </c>
      <c r="X308" s="10"/>
    </row>
    <row r="309" spans="19:24" ht="15">
      <c r="S309" s="10"/>
      <c r="T309" s="11"/>
      <c r="U309" s="11"/>
      <c r="V309" s="15" t="s">
        <v>338</v>
      </c>
      <c r="W309" s="16" t="s">
        <v>339</v>
      </c>
      <c r="X309" s="10"/>
    </row>
    <row r="310" spans="19:24" ht="15">
      <c r="S310" s="10"/>
      <c r="T310" s="11"/>
      <c r="U310" s="11"/>
      <c r="V310" s="15" t="s">
        <v>340</v>
      </c>
      <c r="W310" s="16" t="s">
        <v>341</v>
      </c>
      <c r="X310" s="10"/>
    </row>
    <row r="311" spans="19:24" ht="15">
      <c r="S311" s="10"/>
      <c r="T311" s="11"/>
      <c r="U311" s="11"/>
      <c r="V311" s="15" t="s">
        <v>342</v>
      </c>
      <c r="W311" s="16" t="s">
        <v>1560</v>
      </c>
      <c r="X311" s="10"/>
    </row>
    <row r="312" spans="19:24" ht="15">
      <c r="S312" s="10"/>
      <c r="T312" s="11"/>
      <c r="U312" s="11"/>
      <c r="V312" s="15" t="s">
        <v>343</v>
      </c>
      <c r="W312" s="16" t="s">
        <v>1561</v>
      </c>
      <c r="X312" s="10"/>
    </row>
    <row r="313" spans="19:24" ht="15">
      <c r="S313" s="10"/>
      <c r="T313" s="11"/>
      <c r="U313" s="11"/>
      <c r="V313" s="15" t="s">
        <v>344</v>
      </c>
      <c r="W313" s="16" t="s">
        <v>345</v>
      </c>
      <c r="X313" s="10"/>
    </row>
    <row r="314" spans="19:24" ht="15">
      <c r="S314" s="10"/>
      <c r="T314" s="11"/>
      <c r="U314" s="11"/>
      <c r="V314" s="15" t="s">
        <v>346</v>
      </c>
      <c r="W314" s="16" t="s">
        <v>1562</v>
      </c>
      <c r="X314" s="10"/>
    </row>
    <row r="315" spans="19:24" ht="15">
      <c r="S315" s="10"/>
      <c r="T315" s="11"/>
      <c r="U315" s="11"/>
      <c r="V315" s="15" t="s">
        <v>347</v>
      </c>
      <c r="W315" s="16" t="s">
        <v>348</v>
      </c>
      <c r="X315" s="10"/>
    </row>
    <row r="316" spans="19:24" ht="15">
      <c r="S316" s="10"/>
      <c r="T316" s="11"/>
      <c r="U316" s="11"/>
      <c r="V316" s="15" t="s">
        <v>349</v>
      </c>
      <c r="W316" s="16" t="s">
        <v>1563</v>
      </c>
      <c r="X316" s="10"/>
    </row>
    <row r="317" spans="19:24" ht="15">
      <c r="S317" s="10"/>
      <c r="T317" s="11"/>
      <c r="U317" s="11"/>
      <c r="V317" s="15" t="s">
        <v>350</v>
      </c>
      <c r="W317" s="16" t="s">
        <v>351</v>
      </c>
      <c r="X317" s="10"/>
    </row>
    <row r="318" spans="19:24" ht="15">
      <c r="S318" s="10"/>
      <c r="T318" s="11"/>
      <c r="U318" s="11"/>
      <c r="V318" s="15" t="s">
        <v>352</v>
      </c>
      <c r="W318" s="16" t="s">
        <v>353</v>
      </c>
      <c r="X318" s="10"/>
    </row>
    <row r="319" spans="19:24" ht="15">
      <c r="S319" s="10"/>
      <c r="T319" s="11"/>
      <c r="U319" s="11"/>
      <c r="V319" s="15" t="s">
        <v>354</v>
      </c>
      <c r="W319" s="16" t="s">
        <v>1564</v>
      </c>
      <c r="X319" s="10"/>
    </row>
    <row r="320" spans="19:24" ht="15">
      <c r="S320" s="10"/>
      <c r="T320" s="11"/>
      <c r="U320" s="11"/>
      <c r="V320" s="15" t="s">
        <v>355</v>
      </c>
      <c r="W320" s="16" t="s">
        <v>356</v>
      </c>
      <c r="X320" s="10"/>
    </row>
    <row r="321" spans="19:24" ht="15">
      <c r="S321" s="10"/>
      <c r="T321" s="11"/>
      <c r="U321" s="11"/>
      <c r="V321" s="15" t="s">
        <v>357</v>
      </c>
      <c r="W321" s="16" t="s">
        <v>358</v>
      </c>
      <c r="X321" s="10"/>
    </row>
    <row r="322" spans="19:24" ht="15">
      <c r="S322" s="10"/>
      <c r="T322" s="11"/>
      <c r="U322" s="11"/>
      <c r="V322" s="15" t="s">
        <v>359</v>
      </c>
      <c r="W322" s="16" t="s">
        <v>360</v>
      </c>
      <c r="X322" s="10"/>
    </row>
    <row r="323" spans="19:24" ht="15">
      <c r="S323" s="10"/>
      <c r="T323" s="11"/>
      <c r="U323" s="11"/>
      <c r="V323" s="15" t="s">
        <v>361</v>
      </c>
      <c r="W323" s="16" t="s">
        <v>360</v>
      </c>
      <c r="X323" s="10"/>
    </row>
    <row r="324" spans="19:24" ht="15">
      <c r="S324" s="10"/>
      <c r="T324" s="11"/>
      <c r="U324" s="11"/>
      <c r="V324" s="15" t="s">
        <v>1408</v>
      </c>
      <c r="W324" s="16" t="s">
        <v>360</v>
      </c>
      <c r="X324" s="10"/>
    </row>
    <row r="325" spans="19:24" ht="15">
      <c r="S325" s="10"/>
      <c r="T325" s="11"/>
      <c r="U325" s="11"/>
      <c r="V325" s="15" t="s">
        <v>362</v>
      </c>
      <c r="W325" s="16" t="s">
        <v>363</v>
      </c>
      <c r="X325" s="10"/>
    </row>
    <row r="326" spans="19:24" ht="15">
      <c r="S326" s="10"/>
      <c r="T326" s="11"/>
      <c r="U326" s="11"/>
      <c r="V326" s="15" t="s">
        <v>1409</v>
      </c>
      <c r="W326" s="16" t="s">
        <v>363</v>
      </c>
      <c r="X326" s="10"/>
    </row>
    <row r="327" spans="19:24" ht="15">
      <c r="S327" s="10"/>
      <c r="T327" s="11"/>
      <c r="U327" s="11"/>
      <c r="V327" s="15" t="s">
        <v>1410</v>
      </c>
      <c r="W327" s="16" t="s">
        <v>363</v>
      </c>
      <c r="X327" s="10"/>
    </row>
    <row r="328" spans="19:24" ht="15">
      <c r="S328" s="10"/>
      <c r="T328" s="11"/>
      <c r="U328" s="11"/>
      <c r="V328" s="15" t="s">
        <v>364</v>
      </c>
      <c r="W328" s="16" t="s">
        <v>365</v>
      </c>
      <c r="X328" s="10"/>
    </row>
    <row r="329" spans="19:24" ht="15">
      <c r="S329" s="10"/>
      <c r="T329" s="11"/>
      <c r="U329" s="11"/>
      <c r="V329" s="15" t="s">
        <v>366</v>
      </c>
      <c r="W329" s="16" t="s">
        <v>367</v>
      </c>
      <c r="X329" s="10"/>
    </row>
    <row r="330" spans="19:24" ht="15">
      <c r="S330" s="10"/>
      <c r="T330" s="11"/>
      <c r="U330" s="11"/>
      <c r="V330" s="15" t="s">
        <v>368</v>
      </c>
      <c r="W330" s="16" t="s">
        <v>369</v>
      </c>
      <c r="X330" s="10"/>
    </row>
    <row r="331" spans="19:24" ht="15">
      <c r="S331" s="10"/>
      <c r="T331" s="11"/>
      <c r="U331" s="11"/>
      <c r="V331" s="15" t="s">
        <v>370</v>
      </c>
      <c r="W331" s="16" t="s">
        <v>371</v>
      </c>
      <c r="X331" s="10"/>
    </row>
    <row r="332" spans="19:24" ht="15">
      <c r="S332" s="10"/>
      <c r="T332" s="11"/>
      <c r="U332" s="11"/>
      <c r="V332" s="15" t="s">
        <v>372</v>
      </c>
      <c r="W332" s="16" t="s">
        <v>373</v>
      </c>
      <c r="X332" s="10"/>
    </row>
    <row r="333" spans="19:24" ht="15">
      <c r="S333" s="10"/>
      <c r="T333" s="11"/>
      <c r="U333" s="11"/>
      <c r="V333" s="15" t="s">
        <v>374</v>
      </c>
      <c r="W333" s="16" t="s">
        <v>375</v>
      </c>
      <c r="X333" s="10"/>
    </row>
    <row r="334" spans="19:24" ht="15">
      <c r="S334" s="10"/>
      <c r="T334" s="11"/>
      <c r="U334" s="11"/>
      <c r="V334" s="15" t="s">
        <v>376</v>
      </c>
      <c r="W334" s="16" t="s">
        <v>377</v>
      </c>
      <c r="X334" s="10"/>
    </row>
    <row r="335" spans="19:24" ht="15">
      <c r="S335" s="10"/>
      <c r="T335" s="11"/>
      <c r="U335" s="11"/>
      <c r="V335" s="15" t="s">
        <v>378</v>
      </c>
      <c r="W335" s="16" t="s">
        <v>379</v>
      </c>
      <c r="X335" s="10"/>
    </row>
    <row r="336" spans="19:24" ht="15">
      <c r="S336" s="10"/>
      <c r="T336" s="11"/>
      <c r="U336" s="11"/>
      <c r="V336" s="15" t="s">
        <v>380</v>
      </c>
      <c r="W336" s="16" t="s">
        <v>381</v>
      </c>
      <c r="X336" s="10"/>
    </row>
    <row r="337" spans="19:24" ht="15">
      <c r="S337" s="10"/>
      <c r="T337" s="11"/>
      <c r="U337" s="11"/>
      <c r="V337" s="15" t="s">
        <v>382</v>
      </c>
      <c r="W337" s="16" t="s">
        <v>383</v>
      </c>
      <c r="X337" s="10"/>
    </row>
    <row r="338" spans="19:24" ht="15">
      <c r="S338" s="10"/>
      <c r="T338" s="11"/>
      <c r="U338" s="11"/>
      <c r="V338" s="15" t="s">
        <v>384</v>
      </c>
      <c r="W338" s="16" t="s">
        <v>385</v>
      </c>
      <c r="X338" s="10"/>
    </row>
    <row r="339" spans="19:24" ht="15">
      <c r="S339" s="10"/>
      <c r="T339" s="11"/>
      <c r="U339" s="11"/>
      <c r="V339" s="15" t="s">
        <v>386</v>
      </c>
      <c r="W339" s="16" t="s">
        <v>387</v>
      </c>
      <c r="X339" s="10"/>
    </row>
    <row r="340" spans="19:24" ht="15">
      <c r="S340" s="10"/>
      <c r="T340" s="11"/>
      <c r="U340" s="11"/>
      <c r="V340" s="15" t="s">
        <v>388</v>
      </c>
      <c r="W340" s="16" t="s">
        <v>389</v>
      </c>
      <c r="X340" s="10"/>
    </row>
    <row r="341" spans="19:24" ht="15">
      <c r="S341" s="10"/>
      <c r="T341" s="11"/>
      <c r="U341" s="11"/>
      <c r="V341" s="15" t="s">
        <v>390</v>
      </c>
      <c r="W341" s="16" t="s">
        <v>391</v>
      </c>
      <c r="X341" s="10"/>
    </row>
    <row r="342" spans="19:24" ht="15">
      <c r="S342" s="10"/>
      <c r="T342" s="11"/>
      <c r="U342" s="11"/>
      <c r="V342" s="15" t="s">
        <v>392</v>
      </c>
      <c r="W342" s="16" t="s">
        <v>393</v>
      </c>
      <c r="X342" s="10"/>
    </row>
    <row r="343" spans="19:24" ht="15">
      <c r="S343" s="10"/>
      <c r="T343" s="11"/>
      <c r="U343" s="11"/>
      <c r="V343" s="15" t="s">
        <v>394</v>
      </c>
      <c r="W343" s="16" t="s">
        <v>395</v>
      </c>
      <c r="X343" s="10"/>
    </row>
    <row r="344" spans="19:24" ht="15">
      <c r="S344" s="10"/>
      <c r="T344" s="11"/>
      <c r="U344" s="11"/>
      <c r="V344" s="15" t="s">
        <v>396</v>
      </c>
      <c r="W344" s="16" t="s">
        <v>1565</v>
      </c>
      <c r="X344" s="10"/>
    </row>
    <row r="345" spans="19:24" ht="15">
      <c r="S345" s="10"/>
      <c r="T345" s="11"/>
      <c r="U345" s="11"/>
      <c r="V345" s="15" t="s">
        <v>397</v>
      </c>
      <c r="W345" s="16" t="s">
        <v>398</v>
      </c>
      <c r="X345" s="10"/>
    </row>
    <row r="346" spans="19:24" ht="15">
      <c r="S346" s="10"/>
      <c r="T346" s="11"/>
      <c r="U346" s="11"/>
      <c r="V346" s="15" t="s">
        <v>399</v>
      </c>
      <c r="W346" s="16" t="s">
        <v>400</v>
      </c>
      <c r="X346" s="10"/>
    </row>
    <row r="347" spans="19:24" ht="15">
      <c r="S347" s="10"/>
      <c r="T347" s="11"/>
      <c r="U347" s="11"/>
      <c r="V347" s="15" t="s">
        <v>401</v>
      </c>
      <c r="W347" s="16" t="s">
        <v>402</v>
      </c>
      <c r="X347" s="10"/>
    </row>
    <row r="348" spans="19:24" ht="15">
      <c r="S348" s="10"/>
      <c r="T348" s="11"/>
      <c r="U348" s="11"/>
      <c r="V348" s="15" t="s">
        <v>403</v>
      </c>
      <c r="W348" s="16" t="s">
        <v>404</v>
      </c>
      <c r="X348" s="10"/>
    </row>
    <row r="349" spans="19:24" ht="15">
      <c r="S349" s="10"/>
      <c r="T349" s="11"/>
      <c r="U349" s="11"/>
      <c r="V349" s="15" t="s">
        <v>405</v>
      </c>
      <c r="W349" s="16" t="s">
        <v>406</v>
      </c>
      <c r="X349" s="10"/>
    </row>
    <row r="350" spans="19:24" ht="15">
      <c r="S350" s="10"/>
      <c r="T350" s="11"/>
      <c r="U350" s="11"/>
      <c r="V350" s="15" t="s">
        <v>407</v>
      </c>
      <c r="W350" s="16" t="s">
        <v>408</v>
      </c>
      <c r="X350" s="10"/>
    </row>
    <row r="351" spans="19:24" ht="15">
      <c r="S351" s="10"/>
      <c r="T351" s="11"/>
      <c r="U351" s="11"/>
      <c r="V351" s="15" t="s">
        <v>409</v>
      </c>
      <c r="W351" s="16" t="s">
        <v>410</v>
      </c>
      <c r="X351" s="10"/>
    </row>
    <row r="352" spans="19:24" ht="15">
      <c r="S352" s="10"/>
      <c r="T352" s="11"/>
      <c r="U352" s="11"/>
      <c r="V352" s="15" t="s">
        <v>411</v>
      </c>
      <c r="W352" s="16" t="s">
        <v>412</v>
      </c>
      <c r="X352" s="10"/>
    </row>
    <row r="353" spans="19:24" ht="15">
      <c r="S353" s="10"/>
      <c r="T353" s="11"/>
      <c r="U353" s="11"/>
      <c r="V353" s="15" t="s">
        <v>413</v>
      </c>
      <c r="W353" s="16" t="s">
        <v>414</v>
      </c>
      <c r="X353" s="10"/>
    </row>
    <row r="354" spans="19:24" ht="15">
      <c r="S354" s="10"/>
      <c r="T354" s="11"/>
      <c r="U354" s="11"/>
      <c r="V354" s="15" t="s">
        <v>415</v>
      </c>
      <c r="W354" s="16" t="s">
        <v>416</v>
      </c>
      <c r="X354" s="10"/>
    </row>
    <row r="355" spans="19:24" ht="15">
      <c r="S355" s="10"/>
      <c r="T355" s="11"/>
      <c r="U355" s="11"/>
      <c r="V355" s="15" t="s">
        <v>417</v>
      </c>
      <c r="W355" s="16" t="s">
        <v>418</v>
      </c>
      <c r="X355" s="10"/>
    </row>
    <row r="356" spans="19:24" ht="15">
      <c r="S356" s="10"/>
      <c r="T356" s="11"/>
      <c r="U356" s="11"/>
      <c r="V356" s="15" t="s">
        <v>419</v>
      </c>
      <c r="W356" s="16" t="s">
        <v>420</v>
      </c>
      <c r="X356" s="10"/>
    </row>
    <row r="357" spans="19:24" ht="15">
      <c r="S357" s="10"/>
      <c r="T357" s="11"/>
      <c r="U357" s="11"/>
      <c r="V357" s="15" t="s">
        <v>421</v>
      </c>
      <c r="W357" s="16" t="s">
        <v>422</v>
      </c>
      <c r="X357" s="10"/>
    </row>
    <row r="358" spans="19:24" ht="15">
      <c r="S358" s="10"/>
      <c r="T358" s="11"/>
      <c r="U358" s="11"/>
      <c r="V358" s="15" t="s">
        <v>423</v>
      </c>
      <c r="W358" s="16" t="s">
        <v>424</v>
      </c>
      <c r="X358" s="10"/>
    </row>
    <row r="359" spans="19:24" ht="15">
      <c r="S359" s="10"/>
      <c r="T359" s="11"/>
      <c r="U359" s="11"/>
      <c r="V359" s="15" t="s">
        <v>425</v>
      </c>
      <c r="W359" s="16" t="s">
        <v>426</v>
      </c>
      <c r="X359" s="10"/>
    </row>
    <row r="360" spans="19:24" ht="15">
      <c r="S360" s="10"/>
      <c r="T360" s="11"/>
      <c r="U360" s="11"/>
      <c r="V360" s="15" t="s">
        <v>427</v>
      </c>
      <c r="W360" s="16" t="s">
        <v>1566</v>
      </c>
      <c r="X360" s="10"/>
    </row>
    <row r="361" spans="19:24" ht="15">
      <c r="S361" s="10"/>
      <c r="T361" s="11"/>
      <c r="U361" s="11"/>
      <c r="V361" s="15" t="s">
        <v>1411</v>
      </c>
      <c r="W361" s="16" t="s">
        <v>429</v>
      </c>
      <c r="X361" s="10"/>
    </row>
    <row r="362" spans="19:24" ht="15">
      <c r="S362" s="10"/>
      <c r="T362" s="11"/>
      <c r="U362" s="11"/>
      <c r="V362" s="15" t="s">
        <v>428</v>
      </c>
      <c r="W362" s="16" t="s">
        <v>429</v>
      </c>
      <c r="X362" s="10"/>
    </row>
    <row r="363" spans="19:24" ht="15">
      <c r="S363" s="10"/>
      <c r="T363" s="11"/>
      <c r="U363" s="11"/>
      <c r="V363" s="15" t="s">
        <v>430</v>
      </c>
      <c r="W363" s="16" t="s">
        <v>431</v>
      </c>
      <c r="X363" s="10"/>
    </row>
    <row r="364" spans="19:24" ht="15">
      <c r="S364" s="10"/>
      <c r="T364" s="11"/>
      <c r="U364" s="11"/>
      <c r="V364" s="15" t="s">
        <v>1412</v>
      </c>
      <c r="W364" s="16" t="s">
        <v>406</v>
      </c>
      <c r="X364" s="10"/>
    </row>
    <row r="365" spans="19:24" ht="15">
      <c r="S365" s="10"/>
      <c r="T365" s="11"/>
      <c r="U365" s="11"/>
      <c r="V365" s="15" t="s">
        <v>432</v>
      </c>
      <c r="W365" s="16" t="s">
        <v>433</v>
      </c>
      <c r="X365" s="10"/>
    </row>
    <row r="366" spans="19:24" ht="15">
      <c r="S366" s="10"/>
      <c r="T366" s="11"/>
      <c r="U366" s="11"/>
      <c r="V366" s="15" t="s">
        <v>434</v>
      </c>
      <c r="W366" s="16" t="s">
        <v>1268</v>
      </c>
      <c r="X366" s="10"/>
    </row>
    <row r="367" spans="19:24" ht="15">
      <c r="S367" s="10"/>
      <c r="T367" s="11"/>
      <c r="U367" s="11"/>
      <c r="V367" s="15" t="s">
        <v>435</v>
      </c>
      <c r="W367" s="16" t="s">
        <v>436</v>
      </c>
      <c r="X367" s="10"/>
    </row>
    <row r="368" spans="19:24" ht="15">
      <c r="S368" s="10"/>
      <c r="T368" s="11"/>
      <c r="U368" s="11"/>
      <c r="V368" s="15" t="s">
        <v>437</v>
      </c>
      <c r="W368" s="16" t="s">
        <v>438</v>
      </c>
      <c r="X368" s="10"/>
    </row>
    <row r="369" spans="19:24" ht="15">
      <c r="S369" s="10"/>
      <c r="T369" s="11"/>
      <c r="U369" s="11"/>
      <c r="V369" s="15" t="s">
        <v>439</v>
      </c>
      <c r="W369" s="16" t="s">
        <v>440</v>
      </c>
      <c r="X369" s="10"/>
    </row>
    <row r="370" spans="19:24" ht="15">
      <c r="S370" s="10"/>
      <c r="T370" s="11"/>
      <c r="U370" s="11"/>
      <c r="V370" s="15" t="s">
        <v>441</v>
      </c>
      <c r="W370" s="16" t="s">
        <v>442</v>
      </c>
      <c r="X370" s="10"/>
    </row>
    <row r="371" spans="19:24" ht="15">
      <c r="S371" s="10"/>
      <c r="T371" s="11"/>
      <c r="U371" s="11"/>
      <c r="V371" s="15" t="s">
        <v>443</v>
      </c>
      <c r="W371" s="16" t="s">
        <v>1567</v>
      </c>
      <c r="X371" s="10"/>
    </row>
    <row r="372" spans="19:24" ht="15">
      <c r="S372" s="10"/>
      <c r="T372" s="11"/>
      <c r="U372" s="11"/>
      <c r="V372" s="15" t="s">
        <v>444</v>
      </c>
      <c r="W372" s="16" t="s">
        <v>445</v>
      </c>
      <c r="X372" s="10"/>
    </row>
    <row r="373" spans="19:24" ht="15">
      <c r="S373" s="10"/>
      <c r="T373" s="11"/>
      <c r="U373" s="11"/>
      <c r="V373" s="15" t="s">
        <v>446</v>
      </c>
      <c r="W373" s="16" t="s">
        <v>447</v>
      </c>
      <c r="X373" s="10"/>
    </row>
    <row r="374" spans="19:24" ht="15">
      <c r="S374" s="10"/>
      <c r="T374" s="11"/>
      <c r="U374" s="11"/>
      <c r="V374" s="15" t="s">
        <v>448</v>
      </c>
      <c r="W374" s="16" t="s">
        <v>449</v>
      </c>
      <c r="X374" s="10"/>
    </row>
    <row r="375" spans="19:24" ht="15">
      <c r="S375" s="10"/>
      <c r="T375" s="11"/>
      <c r="U375" s="11"/>
      <c r="V375" s="15" t="s">
        <v>450</v>
      </c>
      <c r="W375" s="16" t="s">
        <v>451</v>
      </c>
      <c r="X375" s="10"/>
    </row>
    <row r="376" spans="19:24" ht="15">
      <c r="S376" s="10"/>
      <c r="T376" s="11"/>
      <c r="U376" s="11"/>
      <c r="V376" s="15" t="s">
        <v>452</v>
      </c>
      <c r="W376" s="16" t="s">
        <v>1568</v>
      </c>
      <c r="X376" s="10"/>
    </row>
    <row r="377" spans="19:24" ht="15">
      <c r="S377" s="10"/>
      <c r="T377" s="11"/>
      <c r="U377" s="11"/>
      <c r="V377" s="15" t="s">
        <v>453</v>
      </c>
      <c r="W377" s="16" t="s">
        <v>454</v>
      </c>
      <c r="X377" s="10"/>
    </row>
    <row r="378" spans="19:24" ht="15">
      <c r="S378" s="10"/>
      <c r="T378" s="11"/>
      <c r="U378" s="11"/>
      <c r="V378" s="15" t="s">
        <v>1413</v>
      </c>
      <c r="W378" s="16" t="s">
        <v>454</v>
      </c>
      <c r="X378" s="10"/>
    </row>
    <row r="379" spans="19:24" ht="15">
      <c r="S379" s="10"/>
      <c r="T379" s="11"/>
      <c r="U379" s="11"/>
      <c r="V379" s="15" t="s">
        <v>455</v>
      </c>
      <c r="W379" s="16" t="s">
        <v>1569</v>
      </c>
      <c r="X379" s="10"/>
    </row>
    <row r="380" spans="19:24" ht="15">
      <c r="S380" s="10"/>
      <c r="T380" s="11"/>
      <c r="U380" s="11"/>
      <c r="V380" s="15" t="s">
        <v>456</v>
      </c>
      <c r="W380" s="16" t="s">
        <v>457</v>
      </c>
      <c r="X380" s="10"/>
    </row>
    <row r="381" spans="19:24" ht="15">
      <c r="S381" s="10"/>
      <c r="T381" s="11"/>
      <c r="U381" s="11"/>
      <c r="V381" s="15" t="s">
        <v>458</v>
      </c>
      <c r="W381" s="16" t="s">
        <v>459</v>
      </c>
      <c r="X381" s="10"/>
    </row>
    <row r="382" spans="19:24" ht="15">
      <c r="S382" s="10"/>
      <c r="T382" s="11"/>
      <c r="U382" s="11"/>
      <c r="V382" s="15" t="s">
        <v>460</v>
      </c>
      <c r="W382" s="16" t="s">
        <v>461</v>
      </c>
      <c r="X382" s="10"/>
    </row>
    <row r="383" spans="19:24" ht="15">
      <c r="S383" s="10"/>
      <c r="T383" s="11"/>
      <c r="U383" s="11"/>
      <c r="V383" s="15" t="s">
        <v>462</v>
      </c>
      <c r="W383" s="16" t="s">
        <v>463</v>
      </c>
      <c r="X383" s="10"/>
    </row>
    <row r="384" spans="19:24" ht="15">
      <c r="S384" s="10"/>
      <c r="T384" s="11"/>
      <c r="U384" s="11"/>
      <c r="V384" s="15" t="s">
        <v>464</v>
      </c>
      <c r="W384" s="16" t="s">
        <v>465</v>
      </c>
      <c r="X384" s="10"/>
    </row>
    <row r="385" spans="19:24" ht="15">
      <c r="S385" s="10"/>
      <c r="T385" s="11"/>
      <c r="U385" s="11"/>
      <c r="V385" s="15" t="s">
        <v>466</v>
      </c>
      <c r="W385" s="16" t="s">
        <v>467</v>
      </c>
      <c r="X385" s="10"/>
    </row>
    <row r="386" spans="19:24" ht="15">
      <c r="S386" s="10"/>
      <c r="T386" s="11"/>
      <c r="U386" s="11"/>
      <c r="V386" s="15" t="s">
        <v>468</v>
      </c>
      <c r="W386" s="16" t="s">
        <v>469</v>
      </c>
      <c r="X386" s="10"/>
    </row>
    <row r="387" spans="19:24" ht="15">
      <c r="S387" s="10"/>
      <c r="T387" s="11"/>
      <c r="U387" s="11"/>
      <c r="V387" s="15" t="s">
        <v>470</v>
      </c>
      <c r="W387" s="16" t="s">
        <v>471</v>
      </c>
      <c r="X387" s="10"/>
    </row>
    <row r="388" spans="19:24" ht="15">
      <c r="S388" s="10"/>
      <c r="T388" s="11"/>
      <c r="U388" s="11"/>
      <c r="V388" s="15" t="s">
        <v>472</v>
      </c>
      <c r="W388" s="16" t="s">
        <v>473</v>
      </c>
      <c r="X388" s="10"/>
    </row>
    <row r="389" spans="19:24" ht="15">
      <c r="S389" s="10"/>
      <c r="T389" s="11"/>
      <c r="U389" s="11"/>
      <c r="V389" s="15" t="s">
        <v>474</v>
      </c>
      <c r="W389" s="16" t="s">
        <v>475</v>
      </c>
      <c r="X389" s="10"/>
    </row>
    <row r="390" spans="19:24" ht="15">
      <c r="S390" s="10"/>
      <c r="T390" s="11"/>
      <c r="U390" s="11"/>
      <c r="V390" s="15" t="s">
        <v>476</v>
      </c>
      <c r="W390" s="16" t="s">
        <v>1570</v>
      </c>
      <c r="X390" s="10"/>
    </row>
    <row r="391" spans="19:24" ht="15">
      <c r="S391" s="10"/>
      <c r="T391" s="11"/>
      <c r="U391" s="11"/>
      <c r="V391" s="15" t="s">
        <v>477</v>
      </c>
      <c r="W391" s="16" t="s">
        <v>478</v>
      </c>
      <c r="X391" s="10"/>
    </row>
    <row r="392" spans="19:24" ht="15">
      <c r="S392" s="10"/>
      <c r="T392" s="11"/>
      <c r="U392" s="11"/>
      <c r="V392" s="15" t="s">
        <v>479</v>
      </c>
      <c r="W392" s="16" t="s">
        <v>480</v>
      </c>
      <c r="X392" s="10"/>
    </row>
    <row r="393" spans="19:24" ht="15">
      <c r="S393" s="10"/>
      <c r="T393" s="11"/>
      <c r="U393" s="11"/>
      <c r="V393" s="15" t="s">
        <v>481</v>
      </c>
      <c r="W393" s="16" t="s">
        <v>482</v>
      </c>
      <c r="X393" s="10"/>
    </row>
    <row r="394" spans="19:24" ht="15">
      <c r="S394" s="10"/>
      <c r="T394" s="11"/>
      <c r="U394" s="11"/>
      <c r="V394" s="15" t="s">
        <v>483</v>
      </c>
      <c r="W394" s="16" t="s">
        <v>484</v>
      </c>
      <c r="X394" s="10"/>
    </row>
    <row r="395" spans="19:24" ht="15">
      <c r="S395" s="10"/>
      <c r="T395" s="11"/>
      <c r="U395" s="11"/>
      <c r="V395" s="15" t="s">
        <v>485</v>
      </c>
      <c r="W395" s="16" t="s">
        <v>1571</v>
      </c>
      <c r="X395" s="10"/>
    </row>
    <row r="396" spans="19:24" ht="15">
      <c r="S396" s="10"/>
      <c r="T396" s="11"/>
      <c r="U396" s="11"/>
      <c r="V396" s="15" t="s">
        <v>486</v>
      </c>
      <c r="W396" s="16" t="s">
        <v>487</v>
      </c>
      <c r="X396" s="10"/>
    </row>
    <row r="397" spans="19:24" ht="15">
      <c r="S397" s="10"/>
      <c r="T397" s="11"/>
      <c r="U397" s="11"/>
      <c r="V397" s="15" t="s">
        <v>1414</v>
      </c>
      <c r="W397" s="16" t="s">
        <v>487</v>
      </c>
      <c r="X397" s="10"/>
    </row>
    <row r="398" spans="19:24" ht="15">
      <c r="S398" s="10"/>
      <c r="T398" s="11"/>
      <c r="U398" s="11"/>
      <c r="V398" s="15" t="s">
        <v>1415</v>
      </c>
      <c r="W398" s="16" t="s">
        <v>487</v>
      </c>
      <c r="X398" s="10"/>
    </row>
    <row r="399" spans="19:24" ht="15">
      <c r="S399" s="10"/>
      <c r="T399" s="11"/>
      <c r="U399" s="11"/>
      <c r="V399" s="15" t="s">
        <v>488</v>
      </c>
      <c r="W399" s="16" t="s">
        <v>489</v>
      </c>
      <c r="X399" s="10"/>
    </row>
    <row r="400" spans="19:24" ht="15">
      <c r="S400" s="10"/>
      <c r="T400" s="11"/>
      <c r="U400" s="11"/>
      <c r="V400" s="15" t="s">
        <v>490</v>
      </c>
      <c r="W400" s="16" t="s">
        <v>491</v>
      </c>
      <c r="X400" s="10"/>
    </row>
    <row r="401" spans="19:24" ht="15">
      <c r="S401" s="10"/>
      <c r="T401" s="11"/>
      <c r="U401" s="11"/>
      <c r="V401" s="15" t="s">
        <v>492</v>
      </c>
      <c r="W401" s="16" t="s">
        <v>1258</v>
      </c>
      <c r="X401" s="10"/>
    </row>
    <row r="402" spans="19:24" ht="15">
      <c r="S402" s="10"/>
      <c r="T402" s="11"/>
      <c r="U402" s="11"/>
      <c r="V402" s="15" t="s">
        <v>493</v>
      </c>
      <c r="W402" s="16" t="s">
        <v>494</v>
      </c>
      <c r="X402" s="10"/>
    </row>
    <row r="403" spans="19:24" ht="15">
      <c r="S403" s="10"/>
      <c r="T403" s="11"/>
      <c r="U403" s="11"/>
      <c r="V403" s="15" t="s">
        <v>495</v>
      </c>
      <c r="W403" s="16" t="s">
        <v>496</v>
      </c>
      <c r="X403" s="10"/>
    </row>
    <row r="404" spans="19:24" ht="15">
      <c r="S404" s="10"/>
      <c r="T404" s="11"/>
      <c r="U404" s="11"/>
      <c r="V404" s="15" t="s">
        <v>497</v>
      </c>
      <c r="W404" s="16" t="s">
        <v>498</v>
      </c>
      <c r="X404" s="10"/>
    </row>
    <row r="405" spans="19:24" ht="15">
      <c r="S405" s="10"/>
      <c r="T405" s="11"/>
      <c r="U405" s="11"/>
      <c r="V405" s="15" t="s">
        <v>499</v>
      </c>
      <c r="W405" s="16" t="s">
        <v>500</v>
      </c>
      <c r="X405" s="10"/>
    </row>
    <row r="406" spans="19:24" ht="15">
      <c r="S406" s="10"/>
      <c r="T406" s="11"/>
      <c r="U406" s="11"/>
      <c r="V406" s="15" t="s">
        <v>501</v>
      </c>
      <c r="W406" s="16" t="s">
        <v>502</v>
      </c>
      <c r="X406" s="10"/>
    </row>
    <row r="407" spans="19:24" ht="15">
      <c r="S407" s="10"/>
      <c r="T407" s="11"/>
      <c r="U407" s="11"/>
      <c r="V407" s="15" t="s">
        <v>503</v>
      </c>
      <c r="W407" s="16" t="s">
        <v>504</v>
      </c>
      <c r="X407" s="10"/>
    </row>
    <row r="408" spans="19:24" ht="15">
      <c r="S408" s="10"/>
      <c r="T408" s="11"/>
      <c r="U408" s="11"/>
      <c r="V408" s="15" t="s">
        <v>505</v>
      </c>
      <c r="W408" s="16" t="s">
        <v>506</v>
      </c>
      <c r="X408" s="10"/>
    </row>
    <row r="409" spans="19:24" ht="15">
      <c r="S409" s="10"/>
      <c r="T409" s="11"/>
      <c r="U409" s="11"/>
      <c r="V409" s="15" t="s">
        <v>507</v>
      </c>
      <c r="W409" s="16" t="s">
        <v>508</v>
      </c>
      <c r="X409" s="10"/>
    </row>
    <row r="410" spans="19:24" ht="15">
      <c r="S410" s="10"/>
      <c r="T410" s="11"/>
      <c r="U410" s="11"/>
      <c r="V410" s="15" t="s">
        <v>509</v>
      </c>
      <c r="W410" s="16" t="s">
        <v>510</v>
      </c>
      <c r="X410" s="10"/>
    </row>
    <row r="411" spans="19:24" ht="15">
      <c r="S411" s="10"/>
      <c r="T411" s="11"/>
      <c r="U411" s="11"/>
      <c r="V411" s="15" t="s">
        <v>511</v>
      </c>
      <c r="W411" s="16" t="s">
        <v>512</v>
      </c>
      <c r="X411" s="10"/>
    </row>
    <row r="412" spans="19:24" ht="15">
      <c r="S412" s="10"/>
      <c r="T412" s="11"/>
      <c r="U412" s="11"/>
      <c r="V412" s="15" t="s">
        <v>513</v>
      </c>
      <c r="W412" s="16" t="s">
        <v>514</v>
      </c>
      <c r="X412" s="10"/>
    </row>
    <row r="413" spans="19:24" ht="15">
      <c r="S413" s="10"/>
      <c r="T413" s="11"/>
      <c r="U413" s="11"/>
      <c r="V413" s="15" t="s">
        <v>515</v>
      </c>
      <c r="W413" s="16" t="s">
        <v>516</v>
      </c>
      <c r="X413" s="10"/>
    </row>
    <row r="414" spans="19:24" ht="15">
      <c r="S414" s="10"/>
      <c r="T414" s="11"/>
      <c r="U414" s="11"/>
      <c r="V414" s="15" t="s">
        <v>517</v>
      </c>
      <c r="W414" s="16" t="s">
        <v>1572</v>
      </c>
      <c r="X414" s="10"/>
    </row>
    <row r="415" spans="19:24" ht="15">
      <c r="S415" s="10"/>
      <c r="T415" s="11"/>
      <c r="U415" s="11"/>
      <c r="V415" s="15" t="s">
        <v>1416</v>
      </c>
      <c r="W415" s="16" t="s">
        <v>1572</v>
      </c>
      <c r="X415" s="10"/>
    </row>
    <row r="416" spans="19:24" ht="15">
      <c r="S416" s="10"/>
      <c r="T416" s="11"/>
      <c r="U416" s="11"/>
      <c r="V416" s="15" t="s">
        <v>1417</v>
      </c>
      <c r="W416" s="16" t="s">
        <v>1572</v>
      </c>
      <c r="X416" s="10"/>
    </row>
    <row r="417" spans="19:24" ht="15">
      <c r="S417" s="10"/>
      <c r="T417" s="11"/>
      <c r="U417" s="11"/>
      <c r="V417" s="15" t="s">
        <v>1418</v>
      </c>
      <c r="W417" s="16" t="s">
        <v>1572</v>
      </c>
      <c r="X417" s="10"/>
    </row>
    <row r="418" spans="19:24" ht="15">
      <c r="S418" s="10"/>
      <c r="T418" s="11"/>
      <c r="U418" s="11"/>
      <c r="V418" s="15" t="s">
        <v>1419</v>
      </c>
      <c r="W418" s="16" t="s">
        <v>1572</v>
      </c>
      <c r="X418" s="10"/>
    </row>
    <row r="419" spans="19:24" ht="15">
      <c r="S419" s="10"/>
      <c r="T419" s="11"/>
      <c r="U419" s="11"/>
      <c r="V419" s="15" t="s">
        <v>518</v>
      </c>
      <c r="W419" s="16" t="s">
        <v>1572</v>
      </c>
      <c r="X419" s="10"/>
    </row>
    <row r="420" spans="19:24" ht="15">
      <c r="S420" s="10"/>
      <c r="T420" s="11"/>
      <c r="U420" s="11"/>
      <c r="V420" s="15" t="s">
        <v>519</v>
      </c>
      <c r="W420" s="16" t="s">
        <v>1572</v>
      </c>
      <c r="X420" s="10"/>
    </row>
    <row r="421" spans="19:24" ht="15">
      <c r="S421" s="10"/>
      <c r="T421" s="11"/>
      <c r="U421" s="11"/>
      <c r="V421" s="15" t="s">
        <v>520</v>
      </c>
      <c r="W421" s="16" t="s">
        <v>521</v>
      </c>
      <c r="X421" s="10"/>
    </row>
    <row r="422" spans="19:24" ht="15">
      <c r="S422" s="10"/>
      <c r="T422" s="11"/>
      <c r="U422" s="11"/>
      <c r="V422" s="15" t="s">
        <v>1420</v>
      </c>
      <c r="W422" s="16" t="s">
        <v>1572</v>
      </c>
      <c r="X422" s="10"/>
    </row>
    <row r="423" spans="19:24" ht="15">
      <c r="S423" s="10"/>
      <c r="T423" s="11"/>
      <c r="U423" s="11"/>
      <c r="V423" s="15" t="s">
        <v>522</v>
      </c>
      <c r="W423" s="16" t="s">
        <v>523</v>
      </c>
      <c r="X423" s="10"/>
    </row>
    <row r="424" spans="19:24" ht="15">
      <c r="S424" s="10"/>
      <c r="T424" s="11"/>
      <c r="U424" s="11"/>
      <c r="V424" s="15" t="s">
        <v>524</v>
      </c>
      <c r="W424" s="16" t="s">
        <v>525</v>
      </c>
      <c r="X424" s="10"/>
    </row>
    <row r="425" spans="19:24" ht="15">
      <c r="S425" s="10"/>
      <c r="T425" s="11"/>
      <c r="U425" s="11"/>
      <c r="V425" s="15" t="s">
        <v>526</v>
      </c>
      <c r="W425" s="16" t="s">
        <v>527</v>
      </c>
      <c r="X425" s="10"/>
    </row>
    <row r="426" spans="19:24" ht="15">
      <c r="S426" s="10"/>
      <c r="T426" s="11"/>
      <c r="U426" s="11"/>
      <c r="V426" s="15" t="s">
        <v>528</v>
      </c>
      <c r="W426" s="16" t="s">
        <v>529</v>
      </c>
      <c r="X426" s="10"/>
    </row>
    <row r="427" spans="19:24" ht="15">
      <c r="S427" s="10"/>
      <c r="T427" s="11"/>
      <c r="U427" s="11"/>
      <c r="V427" s="15" t="s">
        <v>530</v>
      </c>
      <c r="W427" s="16" t="s">
        <v>531</v>
      </c>
      <c r="X427" s="10"/>
    </row>
    <row r="428" spans="19:24" ht="15">
      <c r="S428" s="10"/>
      <c r="T428" s="11"/>
      <c r="U428" s="11"/>
      <c r="V428" s="15" t="s">
        <v>532</v>
      </c>
      <c r="W428" s="16" t="s">
        <v>533</v>
      </c>
      <c r="X428" s="10"/>
    </row>
    <row r="429" spans="19:24" ht="15">
      <c r="S429" s="10"/>
      <c r="T429" s="11"/>
      <c r="U429" s="11"/>
      <c r="V429" s="15" t="s">
        <v>534</v>
      </c>
      <c r="W429" s="16" t="s">
        <v>535</v>
      </c>
      <c r="X429" s="10"/>
    </row>
    <row r="430" spans="19:24" ht="15">
      <c r="S430" s="10"/>
      <c r="T430" s="11"/>
      <c r="U430" s="11"/>
      <c r="V430" s="15" t="s">
        <v>536</v>
      </c>
      <c r="W430" s="16" t="s">
        <v>1573</v>
      </c>
      <c r="X430" s="10"/>
    </row>
    <row r="431" spans="19:24" ht="15">
      <c r="S431" s="10"/>
      <c r="T431" s="11"/>
      <c r="U431" s="11"/>
      <c r="V431" s="15" t="s">
        <v>537</v>
      </c>
      <c r="W431" s="16" t="s">
        <v>1574</v>
      </c>
      <c r="X431" s="10"/>
    </row>
    <row r="432" spans="19:24" ht="15">
      <c r="S432" s="10"/>
      <c r="T432" s="11"/>
      <c r="U432" s="11"/>
      <c r="V432" s="15" t="s">
        <v>538</v>
      </c>
      <c r="W432" s="16" t="s">
        <v>1575</v>
      </c>
      <c r="X432" s="10"/>
    </row>
    <row r="433" spans="19:24" ht="15">
      <c r="S433" s="10"/>
      <c r="T433" s="11"/>
      <c r="U433" s="11"/>
      <c r="V433" s="15" t="s">
        <v>539</v>
      </c>
      <c r="W433" s="16" t="s">
        <v>540</v>
      </c>
      <c r="X433" s="10"/>
    </row>
    <row r="434" spans="19:24" ht="15">
      <c r="S434" s="10"/>
      <c r="T434" s="11"/>
      <c r="U434" s="11"/>
      <c r="V434" s="15" t="s">
        <v>541</v>
      </c>
      <c r="W434" s="16" t="s">
        <v>542</v>
      </c>
      <c r="X434" s="10"/>
    </row>
    <row r="435" spans="19:24" ht="15">
      <c r="S435" s="10"/>
      <c r="T435" s="11"/>
      <c r="U435" s="11"/>
      <c r="V435" s="15" t="s">
        <v>543</v>
      </c>
      <c r="W435" s="16" t="s">
        <v>544</v>
      </c>
      <c r="X435" s="10"/>
    </row>
    <row r="436" spans="19:24" ht="15">
      <c r="S436" s="10"/>
      <c r="T436" s="11"/>
      <c r="U436" s="11"/>
      <c r="V436" s="15" t="s">
        <v>545</v>
      </c>
      <c r="W436" s="16" t="s">
        <v>546</v>
      </c>
      <c r="X436" s="10"/>
    </row>
    <row r="437" spans="19:24" ht="15">
      <c r="S437" s="10"/>
      <c r="T437" s="11"/>
      <c r="U437" s="11"/>
      <c r="V437" s="15" t="s">
        <v>547</v>
      </c>
      <c r="W437" s="16" t="s">
        <v>1576</v>
      </c>
      <c r="X437" s="10"/>
    </row>
    <row r="438" spans="19:24" ht="15">
      <c r="S438" s="10"/>
      <c r="T438" s="11"/>
      <c r="U438" s="11"/>
      <c r="V438" s="15" t="s">
        <v>548</v>
      </c>
      <c r="W438" s="16" t="s">
        <v>549</v>
      </c>
      <c r="X438" s="10"/>
    </row>
    <row r="439" spans="19:24" ht="15">
      <c r="S439" s="10"/>
      <c r="T439" s="11"/>
      <c r="U439" s="11"/>
      <c r="V439" s="15" t="s">
        <v>550</v>
      </c>
      <c r="W439" s="16" t="s">
        <v>1577</v>
      </c>
      <c r="X439" s="10"/>
    </row>
    <row r="440" spans="19:24" ht="15">
      <c r="S440" s="10"/>
      <c r="T440" s="11"/>
      <c r="U440" s="11"/>
      <c r="V440" s="15" t="s">
        <v>551</v>
      </c>
      <c r="W440" s="16" t="s">
        <v>552</v>
      </c>
      <c r="X440" s="10"/>
    </row>
    <row r="441" spans="19:24" ht="15">
      <c r="S441" s="10"/>
      <c r="T441" s="11"/>
      <c r="U441" s="11"/>
      <c r="V441" s="15" t="s">
        <v>553</v>
      </c>
      <c r="W441" s="16" t="s">
        <v>1578</v>
      </c>
      <c r="X441" s="10"/>
    </row>
    <row r="442" spans="19:24" ht="15">
      <c r="S442" s="10"/>
      <c r="T442" s="11"/>
      <c r="U442" s="11"/>
      <c r="V442" s="15" t="s">
        <v>554</v>
      </c>
      <c r="W442" s="16" t="s">
        <v>555</v>
      </c>
      <c r="X442" s="10"/>
    </row>
    <row r="443" spans="19:24" ht="15">
      <c r="S443" s="10"/>
      <c r="T443" s="11"/>
      <c r="U443" s="11"/>
      <c r="V443" s="15" t="s">
        <v>556</v>
      </c>
      <c r="W443" s="16" t="s">
        <v>557</v>
      </c>
      <c r="X443" s="10"/>
    </row>
    <row r="444" spans="19:24" ht="15">
      <c r="S444" s="10"/>
      <c r="T444" s="11"/>
      <c r="U444" s="11"/>
      <c r="V444" s="15" t="s">
        <v>558</v>
      </c>
      <c r="W444" s="16" t="s">
        <v>1579</v>
      </c>
      <c r="X444" s="10"/>
    </row>
    <row r="445" spans="19:24" ht="15">
      <c r="S445" s="10"/>
      <c r="T445" s="11"/>
      <c r="U445" s="11"/>
      <c r="V445" s="15" t="s">
        <v>559</v>
      </c>
      <c r="W445" s="16" t="s">
        <v>1580</v>
      </c>
      <c r="X445" s="10"/>
    </row>
    <row r="446" spans="19:24" ht="15">
      <c r="S446" s="10"/>
      <c r="T446" s="11"/>
      <c r="U446" s="11"/>
      <c r="V446" s="15" t="s">
        <v>560</v>
      </c>
      <c r="W446" s="16" t="s">
        <v>561</v>
      </c>
      <c r="X446" s="10"/>
    </row>
    <row r="447" spans="19:24" ht="15">
      <c r="S447" s="10"/>
      <c r="T447" s="11"/>
      <c r="U447" s="11"/>
      <c r="V447" s="15" t="s">
        <v>562</v>
      </c>
      <c r="W447" s="16" t="s">
        <v>563</v>
      </c>
      <c r="X447" s="10"/>
    </row>
    <row r="448" spans="19:24" ht="15">
      <c r="S448" s="10"/>
      <c r="T448" s="11"/>
      <c r="U448" s="11"/>
      <c r="V448" s="15" t="s">
        <v>564</v>
      </c>
      <c r="W448" s="16" t="s">
        <v>565</v>
      </c>
      <c r="X448" s="10"/>
    </row>
    <row r="449" spans="19:24" ht="15">
      <c r="S449" s="10"/>
      <c r="T449" s="11"/>
      <c r="U449" s="11"/>
      <c r="V449" s="15" t="s">
        <v>566</v>
      </c>
      <c r="W449" s="16" t="s">
        <v>567</v>
      </c>
      <c r="X449" s="10"/>
    </row>
    <row r="450" spans="19:24" ht="15">
      <c r="S450" s="10"/>
      <c r="T450" s="11"/>
      <c r="U450" s="11"/>
      <c r="V450" s="15" t="s">
        <v>568</v>
      </c>
      <c r="W450" s="16" t="s">
        <v>569</v>
      </c>
      <c r="X450" s="10"/>
    </row>
    <row r="451" spans="19:24" ht="15">
      <c r="S451" s="10"/>
      <c r="T451" s="11"/>
      <c r="U451" s="11"/>
      <c r="V451" s="15" t="s">
        <v>570</v>
      </c>
      <c r="W451" s="16" t="s">
        <v>1581</v>
      </c>
      <c r="X451" s="10"/>
    </row>
    <row r="452" spans="19:24" ht="15">
      <c r="S452" s="10"/>
      <c r="T452" s="11"/>
      <c r="U452" s="11"/>
      <c r="V452" s="15" t="s">
        <v>571</v>
      </c>
      <c r="W452" s="16" t="s">
        <v>572</v>
      </c>
      <c r="X452" s="10"/>
    </row>
    <row r="453" spans="19:24" ht="15">
      <c r="S453" s="10"/>
      <c r="T453" s="11"/>
      <c r="U453" s="11"/>
      <c r="V453" s="15" t="s">
        <v>573</v>
      </c>
      <c r="W453" s="16" t="s">
        <v>1582</v>
      </c>
      <c r="X453" s="10"/>
    </row>
    <row r="454" spans="19:24" ht="15">
      <c r="S454" s="10"/>
      <c r="T454" s="11"/>
      <c r="U454" s="11"/>
      <c r="V454" s="15" t="s">
        <v>574</v>
      </c>
      <c r="W454" s="16" t="s">
        <v>575</v>
      </c>
      <c r="X454" s="10"/>
    </row>
    <row r="455" spans="19:24" ht="15">
      <c r="S455" s="10"/>
      <c r="T455" s="11"/>
      <c r="U455" s="11"/>
      <c r="V455" s="15" t="s">
        <v>1421</v>
      </c>
      <c r="W455" s="16" t="s">
        <v>575</v>
      </c>
      <c r="X455" s="10"/>
    </row>
    <row r="456" spans="19:24" ht="15">
      <c r="S456" s="10"/>
      <c r="T456" s="11"/>
      <c r="U456" s="11"/>
      <c r="V456" s="15" t="s">
        <v>576</v>
      </c>
      <c r="W456" s="16" t="s">
        <v>577</v>
      </c>
      <c r="X456" s="10"/>
    </row>
    <row r="457" spans="19:24" ht="15">
      <c r="S457" s="10"/>
      <c r="T457" s="11"/>
      <c r="U457" s="11"/>
      <c r="V457" s="15" t="s">
        <v>578</v>
      </c>
      <c r="W457" s="16" t="s">
        <v>579</v>
      </c>
      <c r="X457" s="10"/>
    </row>
    <row r="458" spans="19:24" ht="15">
      <c r="S458" s="10"/>
      <c r="T458" s="11"/>
      <c r="U458" s="11"/>
      <c r="V458" s="15" t="s">
        <v>580</v>
      </c>
      <c r="W458" s="16" t="s">
        <v>581</v>
      </c>
      <c r="X458" s="10"/>
    </row>
    <row r="459" spans="19:24" ht="15">
      <c r="S459" s="10"/>
      <c r="T459" s="11"/>
      <c r="U459" s="11"/>
      <c r="V459" s="15" t="s">
        <v>582</v>
      </c>
      <c r="W459" s="16" t="s">
        <v>583</v>
      </c>
      <c r="X459" s="10"/>
    </row>
    <row r="460" spans="19:24" ht="15">
      <c r="S460" s="10"/>
      <c r="T460" s="11"/>
      <c r="U460" s="11"/>
      <c r="V460" s="15" t="s">
        <v>584</v>
      </c>
      <c r="W460" s="16" t="s">
        <v>1583</v>
      </c>
      <c r="X460" s="10"/>
    </row>
    <row r="461" spans="19:24" ht="15">
      <c r="S461" s="10"/>
      <c r="T461" s="11"/>
      <c r="U461" s="11"/>
      <c r="V461" s="15" t="s">
        <v>585</v>
      </c>
      <c r="W461" s="16" t="s">
        <v>586</v>
      </c>
      <c r="X461" s="10"/>
    </row>
    <row r="462" spans="19:24" ht="15">
      <c r="S462" s="10"/>
      <c r="T462" s="11"/>
      <c r="U462" s="11"/>
      <c r="V462" s="15" t="s">
        <v>587</v>
      </c>
      <c r="W462" s="16" t="s">
        <v>1584</v>
      </c>
      <c r="X462" s="10"/>
    </row>
    <row r="463" spans="19:24" ht="15">
      <c r="S463" s="10"/>
      <c r="T463" s="11"/>
      <c r="U463" s="11"/>
      <c r="V463" s="15" t="s">
        <v>1422</v>
      </c>
      <c r="W463" s="16" t="s">
        <v>1269</v>
      </c>
      <c r="X463" s="10"/>
    </row>
    <row r="464" spans="19:24" ht="15">
      <c r="S464" s="10"/>
      <c r="T464" s="11"/>
      <c r="U464" s="11"/>
      <c r="V464" s="15" t="s">
        <v>588</v>
      </c>
      <c r="W464" s="16" t="s">
        <v>589</v>
      </c>
      <c r="X464" s="10"/>
    </row>
    <row r="465" spans="19:24" ht="15">
      <c r="S465" s="10"/>
      <c r="T465" s="11"/>
      <c r="U465" s="11"/>
      <c r="V465" s="15" t="s">
        <v>590</v>
      </c>
      <c r="W465" s="16" t="s">
        <v>591</v>
      </c>
      <c r="X465" s="10"/>
    </row>
    <row r="466" spans="19:24" ht="15">
      <c r="S466" s="10"/>
      <c r="T466" s="11"/>
      <c r="U466" s="11"/>
      <c r="V466" s="15" t="s">
        <v>592</v>
      </c>
      <c r="W466" s="16" t="s">
        <v>593</v>
      </c>
      <c r="X466" s="10"/>
    </row>
    <row r="467" spans="19:24" ht="15">
      <c r="S467" s="10"/>
      <c r="T467" s="11"/>
      <c r="U467" s="11"/>
      <c r="V467" s="15" t="s">
        <v>594</v>
      </c>
      <c r="W467" s="16" t="s">
        <v>1585</v>
      </c>
      <c r="X467" s="10"/>
    </row>
    <row r="468" spans="19:24" ht="15">
      <c r="S468" s="10"/>
      <c r="T468" s="11"/>
      <c r="U468" s="11"/>
      <c r="V468" s="15" t="s">
        <v>595</v>
      </c>
      <c r="W468" s="16" t="s">
        <v>1586</v>
      </c>
      <c r="X468" s="10"/>
    </row>
    <row r="469" spans="19:24" ht="15">
      <c r="S469" s="10"/>
      <c r="T469" s="11"/>
      <c r="U469" s="11"/>
      <c r="V469" s="15" t="s">
        <v>596</v>
      </c>
      <c r="W469" s="16" t="s">
        <v>597</v>
      </c>
      <c r="X469" s="10"/>
    </row>
    <row r="470" spans="19:24" ht="15">
      <c r="S470" s="10"/>
      <c r="T470" s="11"/>
      <c r="U470" s="11"/>
      <c r="V470" s="15" t="s">
        <v>598</v>
      </c>
      <c r="W470" s="16" t="s">
        <v>599</v>
      </c>
      <c r="X470" s="10"/>
    </row>
    <row r="471" spans="19:24" ht="15">
      <c r="S471" s="10"/>
      <c r="T471" s="11"/>
      <c r="U471" s="11"/>
      <c r="V471" s="15" t="s">
        <v>600</v>
      </c>
      <c r="W471" s="16" t="s">
        <v>601</v>
      </c>
      <c r="X471" s="10"/>
    </row>
    <row r="472" spans="19:24" ht="15">
      <c r="S472" s="10"/>
      <c r="T472" s="11"/>
      <c r="U472" s="11"/>
      <c r="V472" s="15" t="s">
        <v>602</v>
      </c>
      <c r="W472" s="16" t="s">
        <v>1587</v>
      </c>
      <c r="X472" s="10"/>
    </row>
    <row r="473" spans="19:24" ht="15">
      <c r="S473" s="10"/>
      <c r="T473" s="11"/>
      <c r="U473" s="11"/>
      <c r="V473" s="15" t="s">
        <v>603</v>
      </c>
      <c r="W473" s="16" t="s">
        <v>1588</v>
      </c>
      <c r="X473" s="10"/>
    </row>
    <row r="474" spans="19:24" ht="15">
      <c r="S474" s="10"/>
      <c r="T474" s="11"/>
      <c r="U474" s="11"/>
      <c r="V474" s="15" t="s">
        <v>604</v>
      </c>
      <c r="W474" s="16" t="s">
        <v>1589</v>
      </c>
      <c r="X474" s="10"/>
    </row>
    <row r="475" spans="19:24" ht="15">
      <c r="S475" s="10"/>
      <c r="T475" s="11"/>
      <c r="U475" s="11"/>
      <c r="V475" s="15" t="s">
        <v>605</v>
      </c>
      <c r="W475" s="16" t="s">
        <v>606</v>
      </c>
      <c r="X475" s="10"/>
    </row>
    <row r="476" spans="19:24" ht="15">
      <c r="S476" s="10"/>
      <c r="T476" s="11"/>
      <c r="U476" s="11"/>
      <c r="V476" s="15" t="s">
        <v>607</v>
      </c>
      <c r="W476" s="16" t="s">
        <v>608</v>
      </c>
      <c r="X476" s="10"/>
    </row>
    <row r="477" spans="19:24" ht="15">
      <c r="S477" s="10"/>
      <c r="T477" s="11"/>
      <c r="U477" s="11"/>
      <c r="V477" s="15" t="s">
        <v>1423</v>
      </c>
      <c r="W477" s="16" t="s">
        <v>608</v>
      </c>
      <c r="X477" s="10"/>
    </row>
    <row r="478" spans="19:24" ht="15">
      <c r="S478" s="10"/>
      <c r="T478" s="11"/>
      <c r="U478" s="11"/>
      <c r="V478" s="15" t="s">
        <v>1424</v>
      </c>
      <c r="W478" s="16" t="s">
        <v>608</v>
      </c>
      <c r="X478" s="10"/>
    </row>
    <row r="479" spans="19:24" ht="15">
      <c r="S479" s="10"/>
      <c r="T479" s="11"/>
      <c r="U479" s="11"/>
      <c r="V479" s="15" t="s">
        <v>1425</v>
      </c>
      <c r="W479" s="16" t="s">
        <v>608</v>
      </c>
      <c r="X479" s="10"/>
    </row>
    <row r="480" spans="19:24" ht="15">
      <c r="S480" s="10"/>
      <c r="T480" s="11"/>
      <c r="U480" s="11"/>
      <c r="V480" s="15" t="s">
        <v>609</v>
      </c>
      <c r="W480" s="16" t="s">
        <v>610</v>
      </c>
      <c r="X480" s="10"/>
    </row>
    <row r="481" spans="19:24" ht="15">
      <c r="S481" s="10"/>
      <c r="T481" s="11"/>
      <c r="U481" s="11"/>
      <c r="V481" s="15" t="s">
        <v>611</v>
      </c>
      <c r="W481" s="16" t="s">
        <v>1590</v>
      </c>
      <c r="X481" s="10"/>
    </row>
    <row r="482" spans="19:24" ht="15">
      <c r="S482" s="10"/>
      <c r="T482" s="11"/>
      <c r="U482" s="11"/>
      <c r="V482" s="15" t="s">
        <v>612</v>
      </c>
      <c r="W482" s="16" t="s">
        <v>613</v>
      </c>
      <c r="X482" s="10"/>
    </row>
    <row r="483" spans="19:24" ht="15">
      <c r="S483" s="10"/>
      <c r="T483" s="11"/>
      <c r="U483" s="11"/>
      <c r="V483" s="15" t="s">
        <v>614</v>
      </c>
      <c r="W483" s="16" t="s">
        <v>615</v>
      </c>
      <c r="X483" s="10"/>
    </row>
    <row r="484" spans="19:24" ht="15">
      <c r="S484" s="10"/>
      <c r="T484" s="11"/>
      <c r="U484" s="11"/>
      <c r="V484" s="15" t="s">
        <v>616</v>
      </c>
      <c r="W484" s="16" t="s">
        <v>617</v>
      </c>
      <c r="X484" s="10"/>
    </row>
    <row r="485" spans="19:24" ht="15">
      <c r="S485" s="10"/>
      <c r="T485" s="11"/>
      <c r="U485" s="11"/>
      <c r="V485" s="15" t="s">
        <v>618</v>
      </c>
      <c r="W485" s="16" t="s">
        <v>619</v>
      </c>
      <c r="X485" s="10"/>
    </row>
    <row r="486" spans="19:24" ht="15">
      <c r="S486" s="10"/>
      <c r="T486" s="11"/>
      <c r="U486" s="11"/>
      <c r="V486" s="15" t="s">
        <v>620</v>
      </c>
      <c r="W486" s="16" t="s">
        <v>621</v>
      </c>
      <c r="X486" s="10"/>
    </row>
    <row r="487" spans="19:24" ht="15">
      <c r="S487" s="10"/>
      <c r="T487" s="11"/>
      <c r="U487" s="11"/>
      <c r="V487" s="15" t="s">
        <v>622</v>
      </c>
      <c r="W487" s="16" t="s">
        <v>623</v>
      </c>
      <c r="X487" s="10"/>
    </row>
    <row r="488" spans="19:24" ht="15">
      <c r="S488" s="10"/>
      <c r="T488" s="11"/>
      <c r="U488" s="11"/>
      <c r="V488" s="15" t="s">
        <v>624</v>
      </c>
      <c r="W488" s="16" t="s">
        <v>625</v>
      </c>
      <c r="X488" s="10"/>
    </row>
    <row r="489" spans="19:24" ht="15">
      <c r="S489" s="10"/>
      <c r="T489" s="11"/>
      <c r="U489" s="11"/>
      <c r="V489" s="15" t="s">
        <v>1426</v>
      </c>
      <c r="W489" s="16" t="s">
        <v>1591</v>
      </c>
      <c r="X489" s="10"/>
    </row>
    <row r="490" spans="19:24" ht="15">
      <c r="S490" s="10"/>
      <c r="T490" s="11"/>
      <c r="U490" s="11"/>
      <c r="V490" s="15" t="s">
        <v>626</v>
      </c>
      <c r="W490" s="16" t="s">
        <v>1592</v>
      </c>
      <c r="X490" s="10"/>
    </row>
    <row r="491" spans="19:24" ht="15">
      <c r="S491" s="10"/>
      <c r="T491" s="11"/>
      <c r="U491" s="11"/>
      <c r="V491" s="15" t="s">
        <v>627</v>
      </c>
      <c r="W491" s="16" t="s">
        <v>1593</v>
      </c>
      <c r="X491" s="10"/>
    </row>
    <row r="492" spans="19:24" ht="15">
      <c r="S492" s="10"/>
      <c r="T492" s="11"/>
      <c r="U492" s="11"/>
      <c r="V492" s="15" t="s">
        <v>628</v>
      </c>
      <c r="W492" s="16" t="s">
        <v>1270</v>
      </c>
      <c r="X492" s="10"/>
    </row>
    <row r="493" spans="19:24" ht="15">
      <c r="S493" s="10"/>
      <c r="T493" s="11"/>
      <c r="U493" s="11"/>
      <c r="V493" s="15" t="s">
        <v>629</v>
      </c>
      <c r="W493" s="16" t="s">
        <v>1594</v>
      </c>
      <c r="X493" s="10"/>
    </row>
    <row r="494" spans="19:24" ht="15">
      <c r="S494" s="10"/>
      <c r="T494" s="11"/>
      <c r="U494" s="11"/>
      <c r="V494" s="15" t="s">
        <v>1427</v>
      </c>
      <c r="W494" s="16" t="s">
        <v>1271</v>
      </c>
      <c r="X494" s="10"/>
    </row>
    <row r="495" spans="19:24" ht="15">
      <c r="S495" s="10"/>
      <c r="T495" s="11"/>
      <c r="U495" s="11"/>
      <c r="V495" s="15" t="s">
        <v>630</v>
      </c>
      <c r="W495" s="16" t="s">
        <v>1595</v>
      </c>
      <c r="X495" s="10"/>
    </row>
    <row r="496" spans="19:24" ht="15">
      <c r="S496" s="10"/>
      <c r="T496" s="11"/>
      <c r="U496" s="11"/>
      <c r="V496" s="15" t="s">
        <v>1428</v>
      </c>
      <c r="W496" s="16" t="s">
        <v>1272</v>
      </c>
      <c r="X496" s="10"/>
    </row>
    <row r="497" spans="19:24" ht="15">
      <c r="S497" s="10"/>
      <c r="T497" s="11"/>
      <c r="U497" s="11"/>
      <c r="V497" s="15" t="s">
        <v>631</v>
      </c>
      <c r="W497" s="16" t="s">
        <v>632</v>
      </c>
      <c r="X497" s="10"/>
    </row>
    <row r="498" spans="19:24" ht="15">
      <c r="S498" s="10"/>
      <c r="T498" s="11"/>
      <c r="U498" s="11"/>
      <c r="V498" s="15" t="s">
        <v>633</v>
      </c>
      <c r="W498" s="16" t="s">
        <v>1596</v>
      </c>
      <c r="X498" s="10"/>
    </row>
    <row r="499" spans="19:24" ht="15">
      <c r="S499" s="10"/>
      <c r="T499" s="11"/>
      <c r="U499" s="11"/>
      <c r="V499" s="15" t="s">
        <v>634</v>
      </c>
      <c r="W499" s="16" t="s">
        <v>1597</v>
      </c>
      <c r="X499" s="10"/>
    </row>
    <row r="500" spans="19:24" ht="15">
      <c r="S500" s="10"/>
      <c r="T500" s="11"/>
      <c r="U500" s="11"/>
      <c r="V500" s="15" t="s">
        <v>635</v>
      </c>
      <c r="W500" s="16" t="s">
        <v>1598</v>
      </c>
      <c r="X500" s="10"/>
    </row>
    <row r="501" spans="19:24" ht="15">
      <c r="S501" s="10"/>
      <c r="T501" s="11"/>
      <c r="U501" s="11"/>
      <c r="V501" s="15" t="s">
        <v>636</v>
      </c>
      <c r="W501" s="16" t="s">
        <v>637</v>
      </c>
      <c r="X501" s="10"/>
    </row>
    <row r="502" spans="19:24" ht="15">
      <c r="S502" s="10"/>
      <c r="T502" s="11"/>
      <c r="U502" s="11"/>
      <c r="V502" s="15" t="s">
        <v>638</v>
      </c>
      <c r="W502" s="16" t="s">
        <v>639</v>
      </c>
      <c r="X502" s="10"/>
    </row>
    <row r="503" spans="19:24" ht="15">
      <c r="S503" s="10"/>
      <c r="T503" s="11"/>
      <c r="U503" s="11"/>
      <c r="V503" s="15" t="s">
        <v>640</v>
      </c>
      <c r="W503" s="16" t="s">
        <v>641</v>
      </c>
      <c r="X503" s="10"/>
    </row>
    <row r="504" spans="19:24" ht="15">
      <c r="S504" s="10"/>
      <c r="T504" s="11"/>
      <c r="U504" s="11"/>
      <c r="V504" s="15" t="s">
        <v>642</v>
      </c>
      <c r="W504" s="16" t="s">
        <v>643</v>
      </c>
      <c r="X504" s="10"/>
    </row>
    <row r="505" spans="19:24" ht="15">
      <c r="S505" s="10"/>
      <c r="T505" s="11"/>
      <c r="U505" s="11"/>
      <c r="V505" s="15" t="s">
        <v>644</v>
      </c>
      <c r="W505" s="16" t="s">
        <v>1599</v>
      </c>
      <c r="X505" s="10"/>
    </row>
    <row r="506" spans="19:24" ht="15">
      <c r="S506" s="10"/>
      <c r="T506" s="11"/>
      <c r="U506" s="11"/>
      <c r="V506" s="15" t="s">
        <v>645</v>
      </c>
      <c r="W506" s="16" t="s">
        <v>646</v>
      </c>
      <c r="X506" s="10"/>
    </row>
    <row r="507" spans="19:24" ht="15">
      <c r="S507" s="10"/>
      <c r="T507" s="11"/>
      <c r="U507" s="11"/>
      <c r="V507" s="15" t="s">
        <v>647</v>
      </c>
      <c r="W507" s="16" t="s">
        <v>648</v>
      </c>
      <c r="X507" s="10"/>
    </row>
    <row r="508" spans="19:24" ht="15">
      <c r="S508" s="10"/>
      <c r="T508" s="11"/>
      <c r="U508" s="11"/>
      <c r="V508" s="15" t="s">
        <v>649</v>
      </c>
      <c r="W508" s="16" t="s">
        <v>650</v>
      </c>
      <c r="X508" s="10"/>
    </row>
    <row r="509" spans="19:24" ht="15">
      <c r="S509" s="10"/>
      <c r="T509" s="11"/>
      <c r="U509" s="11"/>
      <c r="V509" s="15" t="s">
        <v>1429</v>
      </c>
      <c r="W509" s="16" t="s">
        <v>650</v>
      </c>
      <c r="X509" s="10"/>
    </row>
    <row r="510" spans="19:24" ht="15">
      <c r="S510" s="10"/>
      <c r="T510" s="11"/>
      <c r="U510" s="11"/>
      <c r="V510" s="15" t="s">
        <v>1430</v>
      </c>
      <c r="W510" s="16" t="s">
        <v>650</v>
      </c>
      <c r="X510" s="10"/>
    </row>
    <row r="511" spans="19:24" ht="15">
      <c r="S511" s="10"/>
      <c r="T511" s="11"/>
      <c r="U511" s="11"/>
      <c r="V511" s="15" t="s">
        <v>651</v>
      </c>
      <c r="W511" s="16" t="s">
        <v>1600</v>
      </c>
      <c r="X511" s="10"/>
    </row>
    <row r="512" spans="19:24" ht="15">
      <c r="S512" s="10"/>
      <c r="T512" s="11"/>
      <c r="U512" s="11"/>
      <c r="V512" s="15" t="s">
        <v>652</v>
      </c>
      <c r="W512" s="16" t="s">
        <v>653</v>
      </c>
      <c r="X512" s="10"/>
    </row>
    <row r="513" spans="19:24" ht="15">
      <c r="S513" s="10"/>
      <c r="T513" s="11"/>
      <c r="U513" s="11"/>
      <c r="V513" s="15" t="s">
        <v>654</v>
      </c>
      <c r="W513" s="16" t="s">
        <v>655</v>
      </c>
      <c r="X513" s="10"/>
    </row>
    <row r="514" spans="19:24" ht="15">
      <c r="S514" s="10"/>
      <c r="T514" s="11"/>
      <c r="U514" s="11"/>
      <c r="V514" s="15" t="s">
        <v>656</v>
      </c>
      <c r="W514" s="16" t="s">
        <v>1601</v>
      </c>
      <c r="X514" s="10"/>
    </row>
    <row r="515" spans="19:24" ht="15">
      <c r="S515" s="10"/>
      <c r="T515" s="11"/>
      <c r="U515" s="11"/>
      <c r="V515" s="15" t="s">
        <v>657</v>
      </c>
      <c r="W515" s="16" t="s">
        <v>658</v>
      </c>
      <c r="X515" s="10"/>
    </row>
    <row r="516" spans="19:24" ht="15">
      <c r="S516" s="10"/>
      <c r="T516" s="11"/>
      <c r="U516" s="11"/>
      <c r="V516" s="15" t="s">
        <v>659</v>
      </c>
      <c r="W516" s="16" t="s">
        <v>660</v>
      </c>
      <c r="X516" s="10"/>
    </row>
    <row r="517" spans="19:24" ht="15">
      <c r="S517" s="10"/>
      <c r="T517" s="11"/>
      <c r="U517" s="11"/>
      <c r="V517" s="15" t="s">
        <v>661</v>
      </c>
      <c r="W517" s="16" t="s">
        <v>662</v>
      </c>
      <c r="X517" s="10"/>
    </row>
    <row r="518" spans="19:24" ht="15">
      <c r="S518" s="10"/>
      <c r="T518" s="11"/>
      <c r="U518" s="11"/>
      <c r="V518" s="15" t="s">
        <v>663</v>
      </c>
      <c r="W518" s="16" t="s">
        <v>664</v>
      </c>
      <c r="X518" s="10"/>
    </row>
    <row r="519" spans="19:24" ht="15">
      <c r="S519" s="10"/>
      <c r="T519" s="11"/>
      <c r="U519" s="11"/>
      <c r="V519" s="15" t="s">
        <v>1431</v>
      </c>
      <c r="W519" s="16" t="s">
        <v>1602</v>
      </c>
      <c r="X519" s="10"/>
    </row>
    <row r="520" spans="19:24" ht="15">
      <c r="S520" s="10"/>
      <c r="T520" s="11"/>
      <c r="U520" s="11"/>
      <c r="V520" s="15" t="s">
        <v>665</v>
      </c>
      <c r="W520" s="16" t="s">
        <v>666</v>
      </c>
      <c r="X520" s="10"/>
    </row>
    <row r="521" spans="19:24" ht="15">
      <c r="S521" s="10"/>
      <c r="T521" s="11"/>
      <c r="U521" s="11"/>
      <c r="V521" s="15" t="s">
        <v>667</v>
      </c>
      <c r="W521" s="16" t="s">
        <v>668</v>
      </c>
      <c r="X521" s="10"/>
    </row>
    <row r="522" spans="19:24" ht="15">
      <c r="S522" s="10"/>
      <c r="T522" s="11"/>
      <c r="U522" s="11"/>
      <c r="V522" s="15" t="s">
        <v>669</v>
      </c>
      <c r="W522" s="16" t="s">
        <v>670</v>
      </c>
      <c r="X522" s="10"/>
    </row>
    <row r="523" spans="19:24" ht="15">
      <c r="S523" s="10"/>
      <c r="T523" s="11"/>
      <c r="U523" s="11"/>
      <c r="V523" s="15" t="s">
        <v>671</v>
      </c>
      <c r="W523" s="16" t="s">
        <v>1603</v>
      </c>
      <c r="X523" s="10"/>
    </row>
    <row r="524" spans="19:24" ht="15">
      <c r="S524" s="10"/>
      <c r="T524" s="11"/>
      <c r="U524" s="11"/>
      <c r="V524" s="15" t="s">
        <v>1432</v>
      </c>
      <c r="W524" s="16" t="s">
        <v>1604</v>
      </c>
      <c r="X524" s="10"/>
    </row>
    <row r="525" spans="19:24" ht="15">
      <c r="S525" s="10"/>
      <c r="T525" s="11"/>
      <c r="U525" s="11"/>
      <c r="V525" s="15" t="s">
        <v>672</v>
      </c>
      <c r="W525" s="16" t="s">
        <v>1605</v>
      </c>
      <c r="X525" s="10"/>
    </row>
    <row r="526" spans="19:24" ht="15">
      <c r="S526" s="10"/>
      <c r="T526" s="11"/>
      <c r="U526" s="11"/>
      <c r="V526" s="15" t="s">
        <v>673</v>
      </c>
      <c r="W526" s="16" t="s">
        <v>674</v>
      </c>
      <c r="X526" s="10"/>
    </row>
    <row r="527" spans="19:24" ht="15">
      <c r="S527" s="10"/>
      <c r="T527" s="11"/>
      <c r="U527" s="11"/>
      <c r="V527" s="15" t="s">
        <v>675</v>
      </c>
      <c r="W527" s="16" t="s">
        <v>676</v>
      </c>
      <c r="X527" s="10"/>
    </row>
    <row r="528" spans="19:24" ht="15">
      <c r="S528" s="10"/>
      <c r="T528" s="11"/>
      <c r="U528" s="11"/>
      <c r="V528" s="15" t="s">
        <v>677</v>
      </c>
      <c r="W528" s="16" t="s">
        <v>678</v>
      </c>
      <c r="X528" s="10"/>
    </row>
    <row r="529" spans="19:24" ht="15">
      <c r="S529" s="10"/>
      <c r="T529" s="11"/>
      <c r="U529" s="11"/>
      <c r="V529" s="15" t="s">
        <v>679</v>
      </c>
      <c r="W529" s="16" t="s">
        <v>1606</v>
      </c>
      <c r="X529" s="10"/>
    </row>
    <row r="530" spans="19:24" ht="15">
      <c r="S530" s="10"/>
      <c r="T530" s="11"/>
      <c r="U530" s="11"/>
      <c r="V530" s="15" t="s">
        <v>680</v>
      </c>
      <c r="W530" s="16" t="s">
        <v>1607</v>
      </c>
      <c r="X530" s="10"/>
    </row>
    <row r="531" spans="19:24" ht="15">
      <c r="S531" s="10"/>
      <c r="T531" s="11"/>
      <c r="U531" s="11"/>
      <c r="V531" s="15" t="s">
        <v>681</v>
      </c>
      <c r="W531" s="16" t="s">
        <v>682</v>
      </c>
      <c r="X531" s="10"/>
    </row>
    <row r="532" spans="19:24" ht="15">
      <c r="S532" s="10"/>
      <c r="T532" s="11"/>
      <c r="U532" s="11"/>
      <c r="V532" s="15" t="s">
        <v>1433</v>
      </c>
      <c r="W532" s="16" t="s">
        <v>1608</v>
      </c>
      <c r="X532" s="10"/>
    </row>
    <row r="533" spans="19:24" ht="15">
      <c r="S533" s="10"/>
      <c r="T533" s="11"/>
      <c r="U533" s="11"/>
      <c r="V533" s="15" t="s">
        <v>683</v>
      </c>
      <c r="W533" s="16" t="s">
        <v>1609</v>
      </c>
      <c r="X533" s="10"/>
    </row>
    <row r="534" spans="19:24" ht="15">
      <c r="S534" s="10"/>
      <c r="T534" s="11"/>
      <c r="U534" s="11"/>
      <c r="V534" s="15" t="s">
        <v>684</v>
      </c>
      <c r="W534" s="16" t="s">
        <v>1610</v>
      </c>
      <c r="X534" s="10"/>
    </row>
    <row r="535" spans="19:24" ht="15">
      <c r="S535" s="10"/>
      <c r="T535" s="11"/>
      <c r="U535" s="11"/>
      <c r="V535" s="15" t="s">
        <v>685</v>
      </c>
      <c r="W535" s="16" t="s">
        <v>686</v>
      </c>
      <c r="X535" s="10"/>
    </row>
    <row r="536" spans="19:24" ht="15">
      <c r="S536" s="10"/>
      <c r="T536" s="11"/>
      <c r="U536" s="11"/>
      <c r="V536" s="15" t="s">
        <v>687</v>
      </c>
      <c r="W536" s="16" t="s">
        <v>1273</v>
      </c>
      <c r="X536" s="10"/>
    </row>
    <row r="537" spans="19:24" ht="15">
      <c r="S537" s="10"/>
      <c r="T537" s="11"/>
      <c r="U537" s="11"/>
      <c r="V537" s="15" t="s">
        <v>688</v>
      </c>
      <c r="W537" s="16" t="s">
        <v>689</v>
      </c>
      <c r="X537" s="10"/>
    </row>
    <row r="538" spans="19:24" ht="15">
      <c r="S538" s="10"/>
      <c r="T538" s="11"/>
      <c r="U538" s="11"/>
      <c r="V538" s="15" t="s">
        <v>690</v>
      </c>
      <c r="W538" s="16" t="s">
        <v>691</v>
      </c>
      <c r="X538" s="10"/>
    </row>
    <row r="539" spans="19:24" ht="15">
      <c r="S539" s="10"/>
      <c r="T539" s="11"/>
      <c r="U539" s="11"/>
      <c r="V539" s="15" t="s">
        <v>692</v>
      </c>
      <c r="W539" s="16" t="s">
        <v>693</v>
      </c>
      <c r="X539" s="10"/>
    </row>
    <row r="540" spans="19:24" ht="15">
      <c r="S540" s="10"/>
      <c r="T540" s="11"/>
      <c r="U540" s="11"/>
      <c r="V540" s="15" t="s">
        <v>694</v>
      </c>
      <c r="W540" s="16" t="s">
        <v>695</v>
      </c>
      <c r="X540" s="10"/>
    </row>
    <row r="541" spans="19:24" ht="15">
      <c r="S541" s="10"/>
      <c r="T541" s="11"/>
      <c r="U541" s="11"/>
      <c r="V541" s="15" t="s">
        <v>696</v>
      </c>
      <c r="W541" s="16" t="s">
        <v>695</v>
      </c>
      <c r="X541" s="10"/>
    </row>
    <row r="542" spans="19:24" ht="15">
      <c r="S542" s="10"/>
      <c r="T542" s="11"/>
      <c r="U542" s="11"/>
      <c r="V542" s="15" t="s">
        <v>1434</v>
      </c>
      <c r="W542" s="16" t="s">
        <v>695</v>
      </c>
      <c r="X542" s="10"/>
    </row>
    <row r="543" spans="19:24" ht="15">
      <c r="S543" s="10"/>
      <c r="T543" s="11"/>
      <c r="U543" s="11"/>
      <c r="V543" s="15" t="s">
        <v>1435</v>
      </c>
      <c r="W543" s="16" t="s">
        <v>695</v>
      </c>
      <c r="X543" s="10"/>
    </row>
    <row r="544" spans="19:24" ht="15">
      <c r="S544" s="10"/>
      <c r="T544" s="11"/>
      <c r="U544" s="11"/>
      <c r="V544" s="15" t="s">
        <v>1436</v>
      </c>
      <c r="W544" s="16" t="s">
        <v>695</v>
      </c>
      <c r="X544" s="10"/>
    </row>
    <row r="545" spans="19:24" ht="15">
      <c r="S545" s="10"/>
      <c r="T545" s="11"/>
      <c r="U545" s="11"/>
      <c r="V545" s="15" t="s">
        <v>697</v>
      </c>
      <c r="W545" s="16" t="s">
        <v>1611</v>
      </c>
      <c r="X545" s="10"/>
    </row>
    <row r="546" spans="19:24" ht="15">
      <c r="S546" s="10"/>
      <c r="T546" s="11"/>
      <c r="U546" s="11"/>
      <c r="V546" s="15" t="s">
        <v>698</v>
      </c>
      <c r="W546" s="16" t="s">
        <v>699</v>
      </c>
      <c r="X546" s="10"/>
    </row>
    <row r="547" spans="19:24" ht="15">
      <c r="S547" s="10"/>
      <c r="T547" s="11"/>
      <c r="U547" s="11"/>
      <c r="V547" s="15" t="s">
        <v>700</v>
      </c>
      <c r="W547" s="16" t="s">
        <v>701</v>
      </c>
      <c r="X547" s="10"/>
    </row>
    <row r="548" spans="19:24" ht="15">
      <c r="S548" s="10"/>
      <c r="T548" s="11"/>
      <c r="U548" s="11"/>
      <c r="V548" s="15" t="s">
        <v>702</v>
      </c>
      <c r="W548" s="16" t="s">
        <v>703</v>
      </c>
      <c r="X548" s="10"/>
    </row>
    <row r="549" spans="19:24" ht="15">
      <c r="S549" s="10"/>
      <c r="T549" s="11"/>
      <c r="U549" s="11"/>
      <c r="V549" s="15" t="s">
        <v>704</v>
      </c>
      <c r="W549" s="16" t="s">
        <v>705</v>
      </c>
      <c r="X549" s="10"/>
    </row>
    <row r="550" spans="19:24" ht="15">
      <c r="S550" s="10"/>
      <c r="T550" s="11"/>
      <c r="U550" s="11"/>
      <c r="V550" s="15" t="s">
        <v>706</v>
      </c>
      <c r="W550" s="16" t="s">
        <v>705</v>
      </c>
      <c r="X550" s="10"/>
    </row>
    <row r="551" spans="19:24" ht="15">
      <c r="S551" s="10"/>
      <c r="T551" s="11"/>
      <c r="U551" s="11"/>
      <c r="V551" s="15" t="s">
        <v>707</v>
      </c>
      <c r="W551" s="16" t="s">
        <v>708</v>
      </c>
      <c r="X551" s="10"/>
    </row>
    <row r="552" spans="19:24" ht="15">
      <c r="S552" s="10"/>
      <c r="T552" s="11"/>
      <c r="U552" s="11"/>
      <c r="V552" s="15" t="s">
        <v>709</v>
      </c>
      <c r="W552" s="16" t="s">
        <v>710</v>
      </c>
      <c r="X552" s="10"/>
    </row>
    <row r="553" spans="19:24" ht="15">
      <c r="S553" s="10"/>
      <c r="T553" s="11"/>
      <c r="U553" s="11"/>
      <c r="V553" s="15" t="s">
        <v>711</v>
      </c>
      <c r="W553" s="16" t="s">
        <v>1612</v>
      </c>
      <c r="X553" s="10"/>
    </row>
    <row r="554" spans="19:24" ht="15">
      <c r="S554" s="10"/>
      <c r="T554" s="11"/>
      <c r="U554" s="11"/>
      <c r="V554" s="15" t="s">
        <v>712</v>
      </c>
      <c r="W554" s="16" t="s">
        <v>713</v>
      </c>
      <c r="X554" s="10"/>
    </row>
    <row r="555" spans="19:24" ht="15">
      <c r="S555" s="10"/>
      <c r="T555" s="11"/>
      <c r="U555" s="11"/>
      <c r="V555" s="15" t="s">
        <v>714</v>
      </c>
      <c r="W555" s="16" t="s">
        <v>715</v>
      </c>
      <c r="X555" s="10"/>
    </row>
    <row r="556" spans="19:24" ht="15">
      <c r="S556" s="10"/>
      <c r="T556" s="11"/>
      <c r="U556" s="11"/>
      <c r="V556" s="15" t="s">
        <v>1437</v>
      </c>
      <c r="W556" s="16" t="s">
        <v>1274</v>
      </c>
      <c r="X556" s="10"/>
    </row>
    <row r="557" spans="19:24" ht="15">
      <c r="S557" s="10"/>
      <c r="T557" s="11"/>
      <c r="U557" s="11"/>
      <c r="V557" s="15" t="s">
        <v>716</v>
      </c>
      <c r="W557" s="16" t="s">
        <v>717</v>
      </c>
      <c r="X557" s="10"/>
    </row>
    <row r="558" spans="19:24" ht="15">
      <c r="S558" s="10"/>
      <c r="T558" s="11"/>
      <c r="U558" s="11"/>
      <c r="V558" s="15" t="s">
        <v>718</v>
      </c>
      <c r="W558" s="16" t="s">
        <v>1613</v>
      </c>
      <c r="X558" s="10"/>
    </row>
    <row r="559" spans="19:24" ht="15">
      <c r="S559" s="10"/>
      <c r="T559" s="11"/>
      <c r="U559" s="11"/>
      <c r="V559" s="15" t="s">
        <v>719</v>
      </c>
      <c r="W559" s="16" t="s">
        <v>720</v>
      </c>
      <c r="X559" s="10"/>
    </row>
    <row r="560" spans="19:24" ht="15">
      <c r="S560" s="10"/>
      <c r="T560" s="11"/>
      <c r="U560" s="11"/>
      <c r="V560" s="15" t="s">
        <v>721</v>
      </c>
      <c r="W560" s="16" t="s">
        <v>722</v>
      </c>
      <c r="X560" s="10"/>
    </row>
    <row r="561" spans="19:24" ht="15">
      <c r="S561" s="10"/>
      <c r="T561" s="11"/>
      <c r="U561" s="11"/>
      <c r="V561" s="15" t="s">
        <v>723</v>
      </c>
      <c r="W561" s="16" t="s">
        <v>724</v>
      </c>
      <c r="X561" s="10"/>
    </row>
    <row r="562" spans="19:24" ht="15">
      <c r="S562" s="10"/>
      <c r="T562" s="11"/>
      <c r="U562" s="11"/>
      <c r="V562" s="15" t="s">
        <v>1438</v>
      </c>
      <c r="W562" s="16" t="s">
        <v>1275</v>
      </c>
      <c r="X562" s="10"/>
    </row>
    <row r="563" spans="19:24" ht="15">
      <c r="S563" s="10"/>
      <c r="T563" s="11"/>
      <c r="U563" s="11"/>
      <c r="V563" s="15" t="s">
        <v>725</v>
      </c>
      <c r="W563" s="16" t="s">
        <v>726</v>
      </c>
      <c r="X563" s="10"/>
    </row>
    <row r="564" spans="19:24" ht="15">
      <c r="S564" s="10"/>
      <c r="T564" s="11"/>
      <c r="U564" s="11"/>
      <c r="V564" s="15" t="s">
        <v>727</v>
      </c>
      <c r="W564" s="16" t="s">
        <v>728</v>
      </c>
      <c r="X564" s="10"/>
    </row>
    <row r="565" spans="19:24" ht="15">
      <c r="S565" s="10"/>
      <c r="T565" s="11"/>
      <c r="U565" s="11"/>
      <c r="V565" s="15" t="s">
        <v>729</v>
      </c>
      <c r="W565" s="16" t="s">
        <v>1276</v>
      </c>
      <c r="X565" s="10"/>
    </row>
    <row r="566" spans="19:24" ht="15">
      <c r="S566" s="10"/>
      <c r="T566" s="11"/>
      <c r="U566" s="11"/>
      <c r="V566" s="15" t="s">
        <v>730</v>
      </c>
      <c r="W566" s="16" t="s">
        <v>731</v>
      </c>
      <c r="X566" s="10"/>
    </row>
    <row r="567" spans="19:24" ht="15">
      <c r="S567" s="10"/>
      <c r="T567" s="11"/>
      <c r="U567" s="11"/>
      <c r="V567" s="15" t="s">
        <v>732</v>
      </c>
      <c r="W567" s="16" t="s">
        <v>1614</v>
      </c>
      <c r="X567" s="10"/>
    </row>
    <row r="568" spans="19:24" ht="15">
      <c r="S568" s="10"/>
      <c r="T568" s="11"/>
      <c r="U568" s="11"/>
      <c r="V568" s="15" t="s">
        <v>733</v>
      </c>
      <c r="W568" s="16" t="s">
        <v>734</v>
      </c>
      <c r="X568" s="10"/>
    </row>
    <row r="569" spans="19:24" ht="15">
      <c r="S569" s="10"/>
      <c r="T569" s="11"/>
      <c r="U569" s="11"/>
      <c r="V569" s="15" t="s">
        <v>735</v>
      </c>
      <c r="W569" s="16" t="s">
        <v>1615</v>
      </c>
      <c r="X569" s="10"/>
    </row>
    <row r="570" spans="19:24" ht="15">
      <c r="S570" s="10"/>
      <c r="T570" s="11"/>
      <c r="U570" s="11"/>
      <c r="V570" s="15" t="s">
        <v>736</v>
      </c>
      <c r="W570" s="16" t="s">
        <v>737</v>
      </c>
      <c r="X570" s="10"/>
    </row>
    <row r="571" spans="19:24" ht="15">
      <c r="S571" s="10"/>
      <c r="T571" s="11"/>
      <c r="U571" s="11"/>
      <c r="V571" s="15" t="s">
        <v>1439</v>
      </c>
      <c r="W571" s="16" t="s">
        <v>737</v>
      </c>
      <c r="X571" s="10"/>
    </row>
    <row r="572" spans="19:24" ht="15">
      <c r="S572" s="10"/>
      <c r="T572" s="11"/>
      <c r="U572" s="11"/>
      <c r="V572" s="15" t="s">
        <v>1440</v>
      </c>
      <c r="W572" s="16" t="s">
        <v>737</v>
      </c>
      <c r="X572" s="10"/>
    </row>
    <row r="573" spans="19:24" ht="15">
      <c r="S573" s="10"/>
      <c r="T573" s="11"/>
      <c r="U573" s="11"/>
      <c r="V573" s="15" t="s">
        <v>1441</v>
      </c>
      <c r="W573" s="16" t="s">
        <v>737</v>
      </c>
      <c r="X573" s="10"/>
    </row>
    <row r="574" spans="19:24" ht="15">
      <c r="S574" s="10"/>
      <c r="T574" s="11"/>
      <c r="U574" s="11"/>
      <c r="V574" s="15" t="s">
        <v>1442</v>
      </c>
      <c r="W574" s="16" t="s">
        <v>737</v>
      </c>
      <c r="X574" s="10"/>
    </row>
    <row r="575" spans="19:24" ht="15">
      <c r="S575" s="10"/>
      <c r="T575" s="11"/>
      <c r="U575" s="11"/>
      <c r="V575" s="15" t="s">
        <v>1443</v>
      </c>
      <c r="W575" s="16" t="s">
        <v>737</v>
      </c>
      <c r="X575" s="10"/>
    </row>
    <row r="576" spans="19:24" ht="15">
      <c r="S576" s="10"/>
      <c r="T576" s="11"/>
      <c r="U576" s="11"/>
      <c r="V576" s="15" t="s">
        <v>1444</v>
      </c>
      <c r="W576" s="16" t="s">
        <v>737</v>
      </c>
      <c r="X576" s="10"/>
    </row>
    <row r="577" spans="19:24" ht="15">
      <c r="S577" s="10"/>
      <c r="T577" s="11"/>
      <c r="U577" s="11"/>
      <c r="V577" s="15" t="s">
        <v>738</v>
      </c>
      <c r="W577" s="16" t="s">
        <v>1277</v>
      </c>
      <c r="X577" s="10"/>
    </row>
    <row r="578" spans="19:24" ht="15">
      <c r="S578" s="10"/>
      <c r="T578" s="11"/>
      <c r="U578" s="11"/>
      <c r="V578" s="15" t="s">
        <v>739</v>
      </c>
      <c r="W578" s="16" t="s">
        <v>740</v>
      </c>
      <c r="X578" s="10"/>
    </row>
    <row r="579" spans="19:24" ht="15">
      <c r="S579" s="10"/>
      <c r="T579" s="11"/>
      <c r="U579" s="11"/>
      <c r="V579" s="15" t="s">
        <v>741</v>
      </c>
      <c r="W579" s="16" t="s">
        <v>742</v>
      </c>
      <c r="X579" s="10"/>
    </row>
    <row r="580" spans="19:24" ht="15">
      <c r="S580" s="10"/>
      <c r="T580" s="11"/>
      <c r="U580" s="11"/>
      <c r="V580" s="15" t="s">
        <v>743</v>
      </c>
      <c r="W580" s="16" t="s">
        <v>744</v>
      </c>
      <c r="X580" s="10"/>
    </row>
    <row r="581" spans="19:24" ht="15">
      <c r="S581" s="10"/>
      <c r="T581" s="11"/>
      <c r="U581" s="11"/>
      <c r="V581" s="15" t="s">
        <v>745</v>
      </c>
      <c r="W581" s="16" t="s">
        <v>746</v>
      </c>
      <c r="X581" s="10"/>
    </row>
    <row r="582" spans="19:24" ht="15">
      <c r="S582" s="10"/>
      <c r="T582" s="11"/>
      <c r="U582" s="11"/>
      <c r="V582" s="15" t="s">
        <v>747</v>
      </c>
      <c r="W582" s="16" t="s">
        <v>748</v>
      </c>
      <c r="X582" s="10"/>
    </row>
    <row r="583" spans="19:24" ht="15">
      <c r="S583" s="10"/>
      <c r="T583" s="11"/>
      <c r="U583" s="11"/>
      <c r="V583" s="15" t="s">
        <v>749</v>
      </c>
      <c r="W583" s="16" t="s">
        <v>1278</v>
      </c>
      <c r="X583" s="10"/>
    </row>
    <row r="584" spans="19:24" ht="15">
      <c r="S584" s="10"/>
      <c r="T584" s="11"/>
      <c r="U584" s="11"/>
      <c r="V584" s="15" t="s">
        <v>750</v>
      </c>
      <c r="W584" s="16" t="s">
        <v>751</v>
      </c>
      <c r="X584" s="10"/>
    </row>
    <row r="585" spans="19:24" ht="15">
      <c r="S585" s="10"/>
      <c r="T585" s="11"/>
      <c r="U585" s="11"/>
      <c r="V585" s="15" t="s">
        <v>752</v>
      </c>
      <c r="W585" s="16" t="s">
        <v>753</v>
      </c>
      <c r="X585" s="10"/>
    </row>
    <row r="586" spans="19:24" ht="15">
      <c r="S586" s="10"/>
      <c r="T586" s="11"/>
      <c r="U586" s="11"/>
      <c r="V586" s="15" t="s">
        <v>754</v>
      </c>
      <c r="W586" s="16" t="s">
        <v>1616</v>
      </c>
      <c r="X586" s="10"/>
    </row>
    <row r="587" spans="19:24" ht="15">
      <c r="S587" s="10"/>
      <c r="T587" s="11"/>
      <c r="U587" s="11"/>
      <c r="V587" s="15" t="s">
        <v>755</v>
      </c>
      <c r="W587" s="16" t="s">
        <v>756</v>
      </c>
      <c r="X587" s="10"/>
    </row>
    <row r="588" spans="19:24" ht="15">
      <c r="S588" s="10"/>
      <c r="T588" s="11"/>
      <c r="U588" s="11"/>
      <c r="V588" s="15" t="s">
        <v>757</v>
      </c>
      <c r="W588" s="16" t="s">
        <v>758</v>
      </c>
      <c r="X588" s="10"/>
    </row>
    <row r="589" spans="19:24" ht="15">
      <c r="S589" s="10"/>
      <c r="T589" s="11"/>
      <c r="U589" s="11"/>
      <c r="V589" s="15" t="s">
        <v>759</v>
      </c>
      <c r="W589" s="16" t="s">
        <v>1617</v>
      </c>
      <c r="X589" s="10"/>
    </row>
    <row r="590" spans="19:24" ht="15">
      <c r="S590" s="10"/>
      <c r="T590" s="11"/>
      <c r="U590" s="11"/>
      <c r="V590" s="15" t="s">
        <v>760</v>
      </c>
      <c r="W590" s="16" t="s">
        <v>761</v>
      </c>
      <c r="X590" s="10"/>
    </row>
    <row r="591" spans="19:24" ht="15">
      <c r="S591" s="10"/>
      <c r="T591" s="11"/>
      <c r="U591" s="11"/>
      <c r="V591" s="15" t="s">
        <v>762</v>
      </c>
      <c r="W591" s="16" t="s">
        <v>763</v>
      </c>
      <c r="X591" s="10"/>
    </row>
    <row r="592" spans="19:24" ht="15">
      <c r="S592" s="10"/>
      <c r="T592" s="11"/>
      <c r="U592" s="11"/>
      <c r="V592" s="15" t="s">
        <v>764</v>
      </c>
      <c r="W592" s="16" t="s">
        <v>765</v>
      </c>
      <c r="X592" s="10"/>
    </row>
    <row r="593" spans="19:24" ht="15">
      <c r="S593" s="10"/>
      <c r="T593" s="11"/>
      <c r="U593" s="11"/>
      <c r="V593" s="15" t="s">
        <v>766</v>
      </c>
      <c r="W593" s="16" t="s">
        <v>767</v>
      </c>
      <c r="X593" s="10"/>
    </row>
    <row r="594" spans="19:24" ht="15">
      <c r="S594" s="10"/>
      <c r="T594" s="11"/>
      <c r="U594" s="11"/>
      <c r="V594" s="15" t="s">
        <v>768</v>
      </c>
      <c r="W594" s="16" t="s">
        <v>769</v>
      </c>
      <c r="X594" s="10"/>
    </row>
    <row r="595" spans="19:24" ht="15">
      <c r="S595" s="10"/>
      <c r="T595" s="11"/>
      <c r="U595" s="11"/>
      <c r="V595" s="15" t="s">
        <v>770</v>
      </c>
      <c r="W595" s="16" t="s">
        <v>771</v>
      </c>
      <c r="X595" s="10"/>
    </row>
    <row r="596" spans="19:24" ht="15">
      <c r="S596" s="10"/>
      <c r="T596" s="11"/>
      <c r="U596" s="11"/>
      <c r="V596" s="15" t="s">
        <v>772</v>
      </c>
      <c r="W596" s="16" t="s">
        <v>773</v>
      </c>
      <c r="X596" s="10"/>
    </row>
    <row r="597" spans="22:24" ht="15">
      <c r="V597" s="15" t="s">
        <v>774</v>
      </c>
      <c r="W597" s="16" t="s">
        <v>775</v>
      </c>
      <c r="X597" s="10"/>
    </row>
    <row r="598" spans="22:24" ht="15">
      <c r="V598" s="15" t="s">
        <v>776</v>
      </c>
      <c r="W598" s="16" t="s">
        <v>777</v>
      </c>
      <c r="X598" s="10"/>
    </row>
    <row r="599" spans="22:24" ht="15">
      <c r="V599" s="15" t="s">
        <v>778</v>
      </c>
      <c r="W599" s="16" t="s">
        <v>779</v>
      </c>
      <c r="X599" s="10"/>
    </row>
    <row r="600" spans="22:24" ht="15">
      <c r="V600" s="15" t="s">
        <v>780</v>
      </c>
      <c r="W600" s="16" t="s">
        <v>781</v>
      </c>
      <c r="X600" s="10"/>
    </row>
    <row r="601" spans="22:24" ht="15">
      <c r="V601" s="15" t="s">
        <v>782</v>
      </c>
      <c r="W601" s="16" t="s">
        <v>783</v>
      </c>
      <c r="X601" s="10"/>
    </row>
    <row r="602" spans="22:24" ht="15">
      <c r="V602" s="15" t="s">
        <v>784</v>
      </c>
      <c r="W602" s="16" t="s">
        <v>1618</v>
      </c>
      <c r="X602" s="10"/>
    </row>
    <row r="603" spans="22:24" ht="15">
      <c r="V603" s="15" t="s">
        <v>785</v>
      </c>
      <c r="W603" s="16" t="s">
        <v>786</v>
      </c>
      <c r="X603" s="10"/>
    </row>
    <row r="604" spans="22:24" ht="15">
      <c r="V604" s="15" t="s">
        <v>787</v>
      </c>
      <c r="W604" s="16" t="s">
        <v>788</v>
      </c>
      <c r="X604" s="10"/>
    </row>
    <row r="605" spans="22:24" ht="15">
      <c r="V605" s="15" t="s">
        <v>789</v>
      </c>
      <c r="W605" s="16" t="s">
        <v>1619</v>
      </c>
      <c r="X605" s="10"/>
    </row>
    <row r="606" spans="22:24" ht="15">
      <c r="V606" s="15" t="s">
        <v>1445</v>
      </c>
      <c r="W606" s="16" t="s">
        <v>783</v>
      </c>
      <c r="X606" s="10"/>
    </row>
    <row r="607" spans="22:24" ht="15">
      <c r="V607" s="15" t="s">
        <v>1446</v>
      </c>
      <c r="W607" s="16" t="s">
        <v>783</v>
      </c>
      <c r="X607" s="10"/>
    </row>
    <row r="608" spans="22:23" ht="15">
      <c r="V608" s="15" t="s">
        <v>1447</v>
      </c>
      <c r="W608" s="16" t="s">
        <v>1279</v>
      </c>
    </row>
    <row r="609" spans="22:23" ht="15">
      <c r="V609" s="15" t="s">
        <v>790</v>
      </c>
      <c r="W609" s="16" t="s">
        <v>791</v>
      </c>
    </row>
    <row r="610" spans="22:23" ht="15">
      <c r="V610" s="15" t="s">
        <v>792</v>
      </c>
      <c r="W610" s="16" t="s">
        <v>793</v>
      </c>
    </row>
    <row r="611" spans="22:23" ht="15">
      <c r="V611" s="15" t="s">
        <v>794</v>
      </c>
      <c r="W611" s="16" t="s">
        <v>1620</v>
      </c>
    </row>
    <row r="612" spans="22:23" ht="15">
      <c r="V612" s="15" t="s">
        <v>795</v>
      </c>
      <c r="W612" s="16" t="s">
        <v>796</v>
      </c>
    </row>
    <row r="613" spans="22:23" ht="15">
      <c r="V613" s="15" t="s">
        <v>797</v>
      </c>
      <c r="W613" s="16" t="s">
        <v>798</v>
      </c>
    </row>
    <row r="614" spans="22:23" ht="15">
      <c r="V614" s="15" t="s">
        <v>799</v>
      </c>
      <c r="W614" s="16" t="s">
        <v>800</v>
      </c>
    </row>
    <row r="615" spans="22:23" ht="15">
      <c r="V615" s="15" t="s">
        <v>801</v>
      </c>
      <c r="W615" s="16" t="s">
        <v>802</v>
      </c>
    </row>
    <row r="616" spans="22:23" ht="15">
      <c r="V616" s="15" t="s">
        <v>803</v>
      </c>
      <c r="W616" s="16" t="s">
        <v>804</v>
      </c>
    </row>
    <row r="617" spans="22:23" ht="15">
      <c r="V617" s="15" t="s">
        <v>805</v>
      </c>
      <c r="W617" s="16" t="s">
        <v>1621</v>
      </c>
    </row>
    <row r="618" spans="22:23" ht="15">
      <c r="V618" s="15" t="s">
        <v>806</v>
      </c>
      <c r="W618" s="16" t="s">
        <v>807</v>
      </c>
    </row>
    <row r="619" spans="22:23" ht="15">
      <c r="V619" s="15" t="s">
        <v>808</v>
      </c>
      <c r="W619" s="16" t="s">
        <v>809</v>
      </c>
    </row>
    <row r="620" spans="22:23" ht="15">
      <c r="V620" s="15" t="s">
        <v>810</v>
      </c>
      <c r="W620" s="16" t="s">
        <v>811</v>
      </c>
    </row>
    <row r="621" spans="22:23" ht="15">
      <c r="V621" s="15" t="s">
        <v>812</v>
      </c>
      <c r="W621" s="16" t="s">
        <v>813</v>
      </c>
    </row>
    <row r="622" spans="22:23" ht="15">
      <c r="V622" s="15" t="s">
        <v>814</v>
      </c>
      <c r="W622" s="16" t="s">
        <v>815</v>
      </c>
    </row>
    <row r="623" spans="22:23" ht="15">
      <c r="V623" s="15" t="s">
        <v>816</v>
      </c>
      <c r="W623" s="16" t="s">
        <v>1622</v>
      </c>
    </row>
    <row r="624" spans="22:23" ht="15">
      <c r="V624" s="15" t="s">
        <v>817</v>
      </c>
      <c r="W624" s="16" t="s">
        <v>818</v>
      </c>
    </row>
    <row r="625" spans="22:23" ht="15">
      <c r="V625" s="15" t="s">
        <v>819</v>
      </c>
      <c r="W625" s="16" t="s">
        <v>820</v>
      </c>
    </row>
    <row r="626" spans="22:23" ht="15">
      <c r="V626" s="15" t="s">
        <v>821</v>
      </c>
      <c r="W626" s="16" t="s">
        <v>1623</v>
      </c>
    </row>
    <row r="627" spans="22:23" ht="15">
      <c r="V627" s="15" t="s">
        <v>822</v>
      </c>
      <c r="W627" s="16" t="s">
        <v>1624</v>
      </c>
    </row>
    <row r="628" spans="22:23" ht="15">
      <c r="V628" s="15" t="s">
        <v>823</v>
      </c>
      <c r="W628" s="16" t="s">
        <v>824</v>
      </c>
    </row>
    <row r="629" spans="22:23" ht="15">
      <c r="V629" s="15" t="s">
        <v>825</v>
      </c>
      <c r="W629" s="16" t="s">
        <v>826</v>
      </c>
    </row>
    <row r="630" spans="22:23" ht="15">
      <c r="V630" s="15" t="s">
        <v>827</v>
      </c>
      <c r="W630" s="16" t="s">
        <v>1625</v>
      </c>
    </row>
    <row r="631" spans="22:23" ht="15">
      <c r="V631" s="15" t="s">
        <v>828</v>
      </c>
      <c r="W631" s="16" t="s">
        <v>829</v>
      </c>
    </row>
    <row r="632" spans="22:23" ht="15">
      <c r="V632" s="15" t="s">
        <v>830</v>
      </c>
      <c r="W632" s="16" t="s">
        <v>831</v>
      </c>
    </row>
    <row r="633" spans="22:23" ht="15">
      <c r="V633" s="15" t="s">
        <v>832</v>
      </c>
      <c r="W633" s="16" t="s">
        <v>1626</v>
      </c>
    </row>
    <row r="634" spans="22:23" ht="15">
      <c r="V634" s="15" t="s">
        <v>833</v>
      </c>
      <c r="W634" s="16" t="s">
        <v>834</v>
      </c>
    </row>
    <row r="635" spans="22:23" ht="15">
      <c r="V635" s="15" t="s">
        <v>1448</v>
      </c>
      <c r="W635" s="16" t="s">
        <v>1280</v>
      </c>
    </row>
    <row r="636" spans="22:23" ht="15">
      <c r="V636" s="15" t="s">
        <v>835</v>
      </c>
      <c r="W636" s="16" t="s">
        <v>836</v>
      </c>
    </row>
    <row r="637" spans="22:23" ht="15">
      <c r="V637" s="15" t="s">
        <v>837</v>
      </c>
      <c r="W637" s="16" t="s">
        <v>838</v>
      </c>
    </row>
    <row r="638" spans="22:23" ht="15">
      <c r="V638" s="15" t="s">
        <v>839</v>
      </c>
      <c r="W638" s="16" t="s">
        <v>1627</v>
      </c>
    </row>
    <row r="639" spans="22:23" ht="15">
      <c r="V639" s="15" t="s">
        <v>840</v>
      </c>
      <c r="W639" s="16" t="s">
        <v>841</v>
      </c>
    </row>
    <row r="640" spans="22:23" ht="15">
      <c r="V640" s="15" t="s">
        <v>842</v>
      </c>
      <c r="W640" s="16" t="s">
        <v>1628</v>
      </c>
    </row>
    <row r="641" spans="22:23" ht="15">
      <c r="V641" s="15" t="s">
        <v>843</v>
      </c>
      <c r="W641" s="16" t="s">
        <v>844</v>
      </c>
    </row>
    <row r="642" spans="22:23" ht="15">
      <c r="V642" s="15" t="s">
        <v>845</v>
      </c>
      <c r="W642" s="16" t="s">
        <v>1629</v>
      </c>
    </row>
    <row r="643" spans="22:23" ht="15">
      <c r="V643" s="15" t="s">
        <v>846</v>
      </c>
      <c r="W643" s="16" t="s">
        <v>847</v>
      </c>
    </row>
    <row r="644" spans="22:23" ht="15">
      <c r="V644" s="15" t="s">
        <v>848</v>
      </c>
      <c r="W644" s="16" t="s">
        <v>1630</v>
      </c>
    </row>
    <row r="645" spans="22:23" ht="15">
      <c r="V645" s="15" t="s">
        <v>849</v>
      </c>
      <c r="W645" s="16" t="s">
        <v>850</v>
      </c>
    </row>
    <row r="646" spans="22:23" ht="15">
      <c r="V646" s="15" t="s">
        <v>851</v>
      </c>
      <c r="W646" s="16" t="s">
        <v>1631</v>
      </c>
    </row>
    <row r="647" spans="22:23" ht="15">
      <c r="V647" s="15" t="s">
        <v>852</v>
      </c>
      <c r="W647" s="16" t="s">
        <v>1632</v>
      </c>
    </row>
    <row r="648" spans="22:23" ht="15">
      <c r="V648" s="15" t="s">
        <v>853</v>
      </c>
      <c r="W648" s="16" t="s">
        <v>1633</v>
      </c>
    </row>
    <row r="649" spans="22:23" ht="15">
      <c r="V649" s="15" t="s">
        <v>854</v>
      </c>
      <c r="W649" s="16" t="s">
        <v>1634</v>
      </c>
    </row>
    <row r="650" spans="22:23" ht="15">
      <c r="V650" s="15" t="s">
        <v>855</v>
      </c>
      <c r="W650" s="16" t="s">
        <v>856</v>
      </c>
    </row>
    <row r="651" spans="22:23" ht="15">
      <c r="V651" s="15" t="s">
        <v>857</v>
      </c>
      <c r="W651" s="16" t="s">
        <v>858</v>
      </c>
    </row>
    <row r="652" spans="22:23" ht="15">
      <c r="V652" s="15" t="s">
        <v>859</v>
      </c>
      <c r="W652" s="16" t="s">
        <v>860</v>
      </c>
    </row>
    <row r="653" spans="22:23" ht="15">
      <c r="V653" s="15" t="s">
        <v>861</v>
      </c>
      <c r="W653" s="16" t="s">
        <v>862</v>
      </c>
    </row>
    <row r="654" spans="22:23" ht="15">
      <c r="V654" s="15" t="s">
        <v>863</v>
      </c>
      <c r="W654" s="16" t="s">
        <v>864</v>
      </c>
    </row>
    <row r="655" spans="22:23" ht="15">
      <c r="V655" s="15" t="s">
        <v>865</v>
      </c>
      <c r="W655" s="16" t="s">
        <v>1635</v>
      </c>
    </row>
    <row r="656" spans="22:23" ht="15">
      <c r="V656" s="15" t="s">
        <v>866</v>
      </c>
      <c r="W656" s="16" t="s">
        <v>1281</v>
      </c>
    </row>
    <row r="657" spans="22:23" ht="15">
      <c r="V657" s="15" t="s">
        <v>867</v>
      </c>
      <c r="W657" s="16" t="s">
        <v>1282</v>
      </c>
    </row>
    <row r="658" spans="22:23" ht="15">
      <c r="V658" s="15" t="s">
        <v>868</v>
      </c>
      <c r="W658" s="16" t="s">
        <v>1283</v>
      </c>
    </row>
    <row r="659" spans="22:23" ht="15">
      <c r="V659" s="15" t="s">
        <v>869</v>
      </c>
      <c r="W659" s="16" t="s">
        <v>870</v>
      </c>
    </row>
    <row r="660" spans="22:23" ht="15">
      <c r="V660" s="15" t="s">
        <v>871</v>
      </c>
      <c r="W660" s="16" t="s">
        <v>1636</v>
      </c>
    </row>
    <row r="661" spans="22:23" ht="15">
      <c r="V661" s="15" t="s">
        <v>872</v>
      </c>
      <c r="W661" s="16" t="s">
        <v>873</v>
      </c>
    </row>
    <row r="662" spans="22:23" ht="15">
      <c r="V662" s="15" t="s">
        <v>874</v>
      </c>
      <c r="W662" s="16" t="s">
        <v>1637</v>
      </c>
    </row>
    <row r="663" spans="22:23" ht="15">
      <c r="V663" s="15" t="s">
        <v>875</v>
      </c>
      <c r="W663" s="16" t="s">
        <v>876</v>
      </c>
    </row>
    <row r="664" spans="22:23" ht="15">
      <c r="V664" s="15" t="s">
        <v>1449</v>
      </c>
      <c r="W664" s="16" t="s">
        <v>876</v>
      </c>
    </row>
    <row r="665" spans="22:23" ht="15">
      <c r="V665" s="15" t="s">
        <v>1450</v>
      </c>
      <c r="W665" s="16" t="s">
        <v>876</v>
      </c>
    </row>
    <row r="666" spans="22:23" ht="15">
      <c r="V666" s="15" t="s">
        <v>1451</v>
      </c>
      <c r="W666" s="16" t="s">
        <v>876</v>
      </c>
    </row>
    <row r="667" spans="22:23" ht="15">
      <c r="V667" s="15" t="s">
        <v>1452</v>
      </c>
      <c r="W667" s="16" t="s">
        <v>876</v>
      </c>
    </row>
    <row r="668" spans="22:23" ht="15">
      <c r="V668" s="15" t="s">
        <v>1453</v>
      </c>
      <c r="W668" s="16" t="s">
        <v>876</v>
      </c>
    </row>
    <row r="669" spans="22:23" ht="15">
      <c r="V669" s="15" t="s">
        <v>1454</v>
      </c>
      <c r="W669" s="16" t="s">
        <v>876</v>
      </c>
    </row>
    <row r="670" spans="22:23" ht="15">
      <c r="V670" s="15" t="s">
        <v>1455</v>
      </c>
      <c r="W670" s="16" t="s">
        <v>876</v>
      </c>
    </row>
    <row r="671" spans="22:23" ht="15">
      <c r="V671" s="15" t="s">
        <v>1456</v>
      </c>
      <c r="W671" s="16" t="s">
        <v>876</v>
      </c>
    </row>
    <row r="672" spans="22:23" ht="15">
      <c r="V672" s="15" t="s">
        <v>1457</v>
      </c>
      <c r="W672" s="16" t="s">
        <v>876</v>
      </c>
    </row>
    <row r="673" spans="22:23" ht="15">
      <c r="V673" s="15" t="s">
        <v>1458</v>
      </c>
      <c r="W673" s="16" t="s">
        <v>876</v>
      </c>
    </row>
    <row r="674" spans="22:23" ht="15">
      <c r="V674" s="15" t="s">
        <v>1459</v>
      </c>
      <c r="W674" s="16" t="s">
        <v>876</v>
      </c>
    </row>
    <row r="675" spans="22:23" ht="15">
      <c r="V675" s="15" t="s">
        <v>1460</v>
      </c>
      <c r="W675" s="16" t="s">
        <v>876</v>
      </c>
    </row>
    <row r="676" spans="22:23" ht="15">
      <c r="V676" s="15" t="s">
        <v>1461</v>
      </c>
      <c r="W676" s="16" t="s">
        <v>876</v>
      </c>
    </row>
    <row r="677" spans="22:23" ht="15">
      <c r="V677" s="15" t="s">
        <v>1462</v>
      </c>
      <c r="W677" s="16" t="s">
        <v>876</v>
      </c>
    </row>
    <row r="678" spans="22:23" ht="15">
      <c r="V678" s="15" t="s">
        <v>1463</v>
      </c>
      <c r="W678" s="16" t="s">
        <v>876</v>
      </c>
    </row>
    <row r="679" spans="22:23" ht="15">
      <c r="V679" s="15" t="s">
        <v>1464</v>
      </c>
      <c r="W679" s="16" t="s">
        <v>876</v>
      </c>
    </row>
    <row r="680" spans="22:23" ht="15">
      <c r="V680" s="15" t="s">
        <v>877</v>
      </c>
      <c r="W680" s="16" t="s">
        <v>878</v>
      </c>
    </row>
    <row r="681" spans="22:23" ht="15">
      <c r="V681" s="15" t="s">
        <v>879</v>
      </c>
      <c r="W681" s="16" t="s">
        <v>1638</v>
      </c>
    </row>
    <row r="682" spans="22:23" ht="15">
      <c r="V682" s="15" t="s">
        <v>880</v>
      </c>
      <c r="W682" s="16" t="s">
        <v>881</v>
      </c>
    </row>
    <row r="683" spans="22:23" ht="15">
      <c r="V683" s="15" t="s">
        <v>882</v>
      </c>
      <c r="W683" s="16" t="s">
        <v>883</v>
      </c>
    </row>
    <row r="684" spans="22:23" ht="15">
      <c r="V684" s="15" t="s">
        <v>884</v>
      </c>
      <c r="W684" s="16" t="s">
        <v>885</v>
      </c>
    </row>
    <row r="685" spans="22:23" ht="15">
      <c r="V685" s="15" t="s">
        <v>886</v>
      </c>
      <c r="W685" s="16" t="s">
        <v>887</v>
      </c>
    </row>
    <row r="686" spans="22:23" ht="15">
      <c r="V686" s="15" t="s">
        <v>888</v>
      </c>
      <c r="W686" s="16" t="s">
        <v>889</v>
      </c>
    </row>
    <row r="687" spans="22:23" ht="15">
      <c r="V687" s="15" t="s">
        <v>890</v>
      </c>
      <c r="W687" s="16" t="s">
        <v>1284</v>
      </c>
    </row>
    <row r="688" spans="22:23" ht="15">
      <c r="V688" s="15" t="s">
        <v>1465</v>
      </c>
      <c r="W688" s="16" t="s">
        <v>1285</v>
      </c>
    </row>
    <row r="689" spans="22:23" ht="15">
      <c r="V689" s="15" t="s">
        <v>891</v>
      </c>
      <c r="W689" s="16" t="s">
        <v>892</v>
      </c>
    </row>
    <row r="690" spans="22:23" ht="15">
      <c r="V690" s="15" t="s">
        <v>893</v>
      </c>
      <c r="W690" s="16" t="s">
        <v>894</v>
      </c>
    </row>
    <row r="691" spans="22:23" ht="15">
      <c r="V691" s="15" t="s">
        <v>895</v>
      </c>
      <c r="W691" s="16" t="s">
        <v>896</v>
      </c>
    </row>
    <row r="692" spans="22:23" ht="15">
      <c r="V692" s="15" t="s">
        <v>897</v>
      </c>
      <c r="W692" s="16" t="s">
        <v>898</v>
      </c>
    </row>
    <row r="693" spans="22:23" ht="15">
      <c r="V693" s="15" t="s">
        <v>899</v>
      </c>
      <c r="W693" s="16" t="s">
        <v>900</v>
      </c>
    </row>
    <row r="694" spans="22:23" ht="15">
      <c r="V694" s="15" t="s">
        <v>901</v>
      </c>
      <c r="W694" s="16" t="s">
        <v>902</v>
      </c>
    </row>
    <row r="695" spans="22:23" ht="15">
      <c r="V695" s="15" t="s">
        <v>903</v>
      </c>
      <c r="W695" s="16" t="s">
        <v>904</v>
      </c>
    </row>
    <row r="696" spans="22:23" ht="15">
      <c r="V696" s="15" t="s">
        <v>905</v>
      </c>
      <c r="W696" s="16" t="s">
        <v>906</v>
      </c>
    </row>
    <row r="697" spans="22:23" ht="15">
      <c r="V697" s="15" t="s">
        <v>907</v>
      </c>
      <c r="W697" s="16" t="s">
        <v>908</v>
      </c>
    </row>
    <row r="698" spans="22:23" ht="15">
      <c r="V698" s="15" t="s">
        <v>909</v>
      </c>
      <c r="W698" s="16" t="s">
        <v>910</v>
      </c>
    </row>
    <row r="699" spans="22:23" ht="15">
      <c r="V699" s="15" t="s">
        <v>911</v>
      </c>
      <c r="W699" s="16" t="s">
        <v>1639</v>
      </c>
    </row>
    <row r="700" spans="22:23" ht="15">
      <c r="V700" s="15" t="s">
        <v>912</v>
      </c>
      <c r="W700" s="16" t="s">
        <v>913</v>
      </c>
    </row>
    <row r="701" spans="22:23" ht="15">
      <c r="V701" s="15" t="s">
        <v>914</v>
      </c>
      <c r="W701" s="16" t="s">
        <v>1286</v>
      </c>
    </row>
    <row r="702" spans="22:23" ht="15">
      <c r="V702" s="15" t="s">
        <v>915</v>
      </c>
      <c r="W702" s="16" t="s">
        <v>916</v>
      </c>
    </row>
    <row r="703" spans="22:23" ht="15">
      <c r="V703" s="15" t="s">
        <v>917</v>
      </c>
      <c r="W703" s="16" t="s">
        <v>918</v>
      </c>
    </row>
    <row r="704" spans="22:23" ht="15">
      <c r="V704" s="15" t="s">
        <v>919</v>
      </c>
      <c r="W704" s="16" t="s">
        <v>920</v>
      </c>
    </row>
    <row r="705" spans="22:23" ht="15">
      <c r="V705" s="15" t="s">
        <v>921</v>
      </c>
      <c r="W705" s="16" t="s">
        <v>922</v>
      </c>
    </row>
    <row r="706" spans="22:23" ht="15">
      <c r="V706" s="15" t="s">
        <v>923</v>
      </c>
      <c r="W706" s="16" t="s">
        <v>924</v>
      </c>
    </row>
    <row r="707" spans="22:23" ht="15">
      <c r="V707" s="15" t="s">
        <v>925</v>
      </c>
      <c r="W707" s="16" t="s">
        <v>926</v>
      </c>
    </row>
    <row r="708" spans="22:23" ht="15">
      <c r="V708" s="15" t="s">
        <v>927</v>
      </c>
      <c r="W708" s="16" t="s">
        <v>928</v>
      </c>
    </row>
    <row r="709" spans="22:23" ht="15">
      <c r="V709" s="15" t="s">
        <v>929</v>
      </c>
      <c r="W709" s="16" t="s">
        <v>930</v>
      </c>
    </row>
    <row r="710" spans="22:23" ht="15">
      <c r="V710" s="15" t="s">
        <v>931</v>
      </c>
      <c r="W710" s="16" t="s">
        <v>932</v>
      </c>
    </row>
    <row r="711" spans="22:23" ht="15">
      <c r="V711" s="15" t="s">
        <v>933</v>
      </c>
      <c r="W711" s="16" t="s">
        <v>934</v>
      </c>
    </row>
    <row r="712" spans="22:23" ht="15">
      <c r="V712" s="15" t="s">
        <v>935</v>
      </c>
      <c r="W712" s="16" t="s">
        <v>936</v>
      </c>
    </row>
    <row r="713" spans="22:23" ht="15">
      <c r="V713" s="15" t="s">
        <v>937</v>
      </c>
      <c r="W713" s="16" t="s">
        <v>1640</v>
      </c>
    </row>
    <row r="714" spans="22:23" ht="15">
      <c r="V714" s="15" t="s">
        <v>938</v>
      </c>
      <c r="W714" s="16" t="s">
        <v>939</v>
      </c>
    </row>
    <row r="715" spans="22:23" ht="15">
      <c r="V715" s="15" t="s">
        <v>940</v>
      </c>
      <c r="W715" s="16" t="s">
        <v>941</v>
      </c>
    </row>
    <row r="716" spans="22:23" ht="15">
      <c r="V716" s="15" t="s">
        <v>942</v>
      </c>
      <c r="W716" s="16" t="s">
        <v>943</v>
      </c>
    </row>
    <row r="717" spans="22:23" ht="15">
      <c r="V717" s="15" t="s">
        <v>944</v>
      </c>
      <c r="W717" s="16" t="s">
        <v>945</v>
      </c>
    </row>
    <row r="718" spans="22:23" ht="15">
      <c r="V718" s="15" t="s">
        <v>946</v>
      </c>
      <c r="W718" s="16" t="s">
        <v>947</v>
      </c>
    </row>
    <row r="719" spans="22:23" ht="15">
      <c r="V719" s="15" t="s">
        <v>948</v>
      </c>
      <c r="W719" s="16" t="s">
        <v>949</v>
      </c>
    </row>
    <row r="720" spans="22:23" ht="15">
      <c r="V720" s="15" t="s">
        <v>950</v>
      </c>
      <c r="W720" s="16" t="s">
        <v>1641</v>
      </c>
    </row>
    <row r="721" spans="22:23" ht="15">
      <c r="V721" s="15" t="s">
        <v>951</v>
      </c>
      <c r="W721" s="16" t="s">
        <v>952</v>
      </c>
    </row>
    <row r="722" spans="22:23" ht="15">
      <c r="V722" s="15" t="s">
        <v>953</v>
      </c>
      <c r="W722" s="16" t="s">
        <v>1642</v>
      </c>
    </row>
    <row r="723" spans="22:23" ht="15">
      <c r="V723" s="15" t="s">
        <v>954</v>
      </c>
      <c r="W723" s="16" t="s">
        <v>955</v>
      </c>
    </row>
    <row r="724" spans="22:23" ht="15">
      <c r="V724" s="15" t="s">
        <v>956</v>
      </c>
      <c r="W724" s="16" t="s">
        <v>957</v>
      </c>
    </row>
    <row r="725" spans="22:23" ht="15">
      <c r="V725" s="15" t="s">
        <v>958</v>
      </c>
      <c r="W725" s="16" t="s">
        <v>1643</v>
      </c>
    </row>
    <row r="726" spans="22:23" ht="15">
      <c r="V726" s="15" t="s">
        <v>959</v>
      </c>
      <c r="W726" s="16" t="s">
        <v>960</v>
      </c>
    </row>
    <row r="727" spans="22:23" ht="15">
      <c r="V727" s="15" t="s">
        <v>961</v>
      </c>
      <c r="W727" s="16" t="s">
        <v>962</v>
      </c>
    </row>
    <row r="728" spans="22:23" ht="15">
      <c r="V728" s="15" t="s">
        <v>963</v>
      </c>
      <c r="W728" s="16" t="s">
        <v>964</v>
      </c>
    </row>
    <row r="729" spans="22:23" ht="15">
      <c r="V729" s="15" t="s">
        <v>965</v>
      </c>
      <c r="W729" s="16" t="s">
        <v>966</v>
      </c>
    </row>
    <row r="730" spans="22:23" ht="15">
      <c r="V730" s="15" t="s">
        <v>967</v>
      </c>
      <c r="W730" s="16" t="s">
        <v>968</v>
      </c>
    </row>
    <row r="731" spans="22:23" ht="15">
      <c r="V731" s="15" t="s">
        <v>969</v>
      </c>
      <c r="W731" s="16" t="s">
        <v>970</v>
      </c>
    </row>
    <row r="732" spans="22:23" ht="15">
      <c r="V732" s="15" t="s">
        <v>971</v>
      </c>
      <c r="W732" s="16" t="s">
        <v>972</v>
      </c>
    </row>
    <row r="733" spans="22:23" ht="15">
      <c r="V733" s="15" t="s">
        <v>973</v>
      </c>
      <c r="W733" s="16" t="s">
        <v>1644</v>
      </c>
    </row>
    <row r="734" spans="22:23" ht="15">
      <c r="V734" s="15" t="s">
        <v>974</v>
      </c>
      <c r="W734" s="16" t="s">
        <v>975</v>
      </c>
    </row>
    <row r="735" spans="22:23" ht="15">
      <c r="V735" s="15" t="s">
        <v>1466</v>
      </c>
      <c r="W735" s="16" t="s">
        <v>975</v>
      </c>
    </row>
    <row r="736" spans="22:23" ht="15">
      <c r="V736" s="15" t="s">
        <v>976</v>
      </c>
      <c r="W736" s="16" t="s">
        <v>977</v>
      </c>
    </row>
    <row r="737" spans="22:23" ht="15">
      <c r="V737" s="15" t="s">
        <v>978</v>
      </c>
      <c r="W737" s="16" t="s">
        <v>979</v>
      </c>
    </row>
    <row r="738" spans="22:23" ht="15">
      <c r="V738" s="15" t="s">
        <v>980</v>
      </c>
      <c r="W738" s="16" t="s">
        <v>1645</v>
      </c>
    </row>
    <row r="739" spans="22:23" ht="15">
      <c r="V739" s="15" t="s">
        <v>981</v>
      </c>
      <c r="W739" s="16" t="s">
        <v>982</v>
      </c>
    </row>
    <row r="740" spans="22:23" ht="15">
      <c r="V740" s="15" t="s">
        <v>983</v>
      </c>
      <c r="W740" s="16" t="s">
        <v>984</v>
      </c>
    </row>
    <row r="741" spans="22:23" ht="15">
      <c r="V741" s="15" t="s">
        <v>985</v>
      </c>
      <c r="W741" s="16" t="s">
        <v>986</v>
      </c>
    </row>
    <row r="742" spans="22:23" ht="15">
      <c r="V742" s="15" t="s">
        <v>987</v>
      </c>
      <c r="W742" s="16" t="s">
        <v>988</v>
      </c>
    </row>
    <row r="743" spans="22:23" ht="15">
      <c r="V743" s="15" t="s">
        <v>989</v>
      </c>
      <c r="W743" s="16" t="s">
        <v>990</v>
      </c>
    </row>
    <row r="744" spans="22:23" ht="15">
      <c r="V744" s="15" t="s">
        <v>991</v>
      </c>
      <c r="W744" s="16" t="s">
        <v>992</v>
      </c>
    </row>
    <row r="745" spans="22:23" ht="15">
      <c r="V745" s="15" t="s">
        <v>993</v>
      </c>
      <c r="W745" s="16" t="s">
        <v>994</v>
      </c>
    </row>
    <row r="746" spans="22:23" ht="15">
      <c r="V746" s="15" t="s">
        <v>995</v>
      </c>
      <c r="W746" s="16" t="s">
        <v>996</v>
      </c>
    </row>
    <row r="747" spans="22:23" ht="15">
      <c r="V747" s="15" t="s">
        <v>997</v>
      </c>
      <c r="W747" s="16" t="s">
        <v>998</v>
      </c>
    </row>
    <row r="748" spans="22:23" ht="15">
      <c r="V748" s="15" t="s">
        <v>999</v>
      </c>
      <c r="W748" s="16" t="s">
        <v>1646</v>
      </c>
    </row>
    <row r="749" spans="22:23" ht="15">
      <c r="V749" s="15" t="s">
        <v>1000</v>
      </c>
      <c r="W749" s="16" t="s">
        <v>1001</v>
      </c>
    </row>
    <row r="750" spans="22:23" ht="15">
      <c r="V750" s="15" t="s">
        <v>1467</v>
      </c>
      <c r="W750" s="16" t="s">
        <v>1287</v>
      </c>
    </row>
    <row r="751" spans="22:23" ht="15">
      <c r="V751" s="15" t="s">
        <v>1002</v>
      </c>
      <c r="W751" s="16" t="s">
        <v>1647</v>
      </c>
    </row>
    <row r="752" spans="22:23" ht="15">
      <c r="V752" s="15" t="s">
        <v>1003</v>
      </c>
      <c r="W752" s="16" t="s">
        <v>1648</v>
      </c>
    </row>
    <row r="753" spans="22:23" ht="15">
      <c r="V753" s="15" t="s">
        <v>1004</v>
      </c>
      <c r="W753" s="16" t="s">
        <v>1005</v>
      </c>
    </row>
    <row r="754" spans="22:23" ht="15">
      <c r="V754" s="15" t="s">
        <v>1468</v>
      </c>
      <c r="W754" s="16" t="s">
        <v>1647</v>
      </c>
    </row>
    <row r="755" spans="22:23" ht="15">
      <c r="V755" s="15" t="s">
        <v>1006</v>
      </c>
      <c r="W755" s="16" t="s">
        <v>1007</v>
      </c>
    </row>
    <row r="756" spans="22:23" ht="15">
      <c r="V756" s="15" t="s">
        <v>1008</v>
      </c>
      <c r="W756" s="16" t="s">
        <v>1009</v>
      </c>
    </row>
    <row r="757" spans="22:23" ht="15">
      <c r="V757" s="15" t="s">
        <v>1010</v>
      </c>
      <c r="W757" s="16" t="s">
        <v>1011</v>
      </c>
    </row>
    <row r="758" spans="22:23" ht="15">
      <c r="V758" s="15" t="s">
        <v>1012</v>
      </c>
      <c r="W758" s="16" t="s">
        <v>1013</v>
      </c>
    </row>
    <row r="759" spans="22:23" ht="15">
      <c r="V759" s="15" t="s">
        <v>1014</v>
      </c>
      <c r="W759" s="16" t="s">
        <v>1015</v>
      </c>
    </row>
    <row r="760" spans="22:23" ht="15">
      <c r="V760" s="15" t="s">
        <v>1016</v>
      </c>
      <c r="W760" s="16" t="s">
        <v>1017</v>
      </c>
    </row>
    <row r="761" spans="22:23" ht="15">
      <c r="V761" s="15" t="s">
        <v>1018</v>
      </c>
      <c r="W761" s="16" t="s">
        <v>1019</v>
      </c>
    </row>
    <row r="762" spans="22:23" ht="15">
      <c r="V762" s="15" t="s">
        <v>1020</v>
      </c>
      <c r="W762" s="16" t="s">
        <v>1288</v>
      </c>
    </row>
    <row r="763" spans="22:23" ht="15">
      <c r="V763" s="15" t="s">
        <v>1469</v>
      </c>
      <c r="W763" s="16" t="s">
        <v>1288</v>
      </c>
    </row>
    <row r="764" spans="22:23" ht="15">
      <c r="V764" s="15" t="s">
        <v>1470</v>
      </c>
      <c r="W764" s="16" t="s">
        <v>1288</v>
      </c>
    </row>
    <row r="765" spans="22:23" ht="15">
      <c r="V765" s="15" t="s">
        <v>1471</v>
      </c>
      <c r="W765" s="16" t="s">
        <v>1288</v>
      </c>
    </row>
    <row r="766" spans="22:23" ht="15">
      <c r="V766" s="15" t="s">
        <v>1472</v>
      </c>
      <c r="W766" s="16" t="s">
        <v>1288</v>
      </c>
    </row>
    <row r="767" spans="22:23" ht="15">
      <c r="V767" s="15" t="s">
        <v>1473</v>
      </c>
      <c r="W767" s="16" t="s">
        <v>1288</v>
      </c>
    </row>
    <row r="768" spans="22:23" ht="15">
      <c r="V768" s="15" t="s">
        <v>1474</v>
      </c>
      <c r="W768" s="16" t="s">
        <v>1288</v>
      </c>
    </row>
    <row r="769" spans="22:23" ht="15">
      <c r="V769" s="15" t="s">
        <v>1475</v>
      </c>
      <c r="W769" s="16" t="s">
        <v>1288</v>
      </c>
    </row>
    <row r="770" spans="22:23" ht="15">
      <c r="V770" s="15" t="s">
        <v>1476</v>
      </c>
      <c r="W770" s="16" t="s">
        <v>1288</v>
      </c>
    </row>
    <row r="771" spans="22:23" ht="15">
      <c r="V771" s="15" t="s">
        <v>1021</v>
      </c>
      <c r="W771" s="16" t="s">
        <v>1022</v>
      </c>
    </row>
    <row r="772" spans="22:23" ht="15">
      <c r="V772" s="15" t="s">
        <v>1023</v>
      </c>
      <c r="W772" s="16" t="s">
        <v>1289</v>
      </c>
    </row>
    <row r="773" spans="22:23" ht="15">
      <c r="V773" s="15" t="s">
        <v>1024</v>
      </c>
      <c r="W773" s="16" t="s">
        <v>1025</v>
      </c>
    </row>
    <row r="774" spans="22:23" ht="15">
      <c r="V774" s="15" t="s">
        <v>1026</v>
      </c>
      <c r="W774" s="16" t="s">
        <v>1027</v>
      </c>
    </row>
    <row r="775" spans="22:23" ht="15">
      <c r="V775" s="15" t="s">
        <v>1028</v>
      </c>
      <c r="W775" s="16" t="s">
        <v>1029</v>
      </c>
    </row>
    <row r="776" spans="22:23" ht="15">
      <c r="V776" s="15" t="s">
        <v>1030</v>
      </c>
      <c r="W776" s="16" t="s">
        <v>1290</v>
      </c>
    </row>
    <row r="777" spans="22:23" ht="15">
      <c r="V777" s="15" t="s">
        <v>1031</v>
      </c>
      <c r="W777" s="16" t="s">
        <v>1291</v>
      </c>
    </row>
    <row r="778" spans="22:23" ht="15">
      <c r="V778" s="15" t="s">
        <v>1032</v>
      </c>
      <c r="W778" s="16" t="s">
        <v>1292</v>
      </c>
    </row>
    <row r="779" spans="22:23" ht="15">
      <c r="V779" s="15" t="s">
        <v>1033</v>
      </c>
      <c r="W779" s="16" t="s">
        <v>1293</v>
      </c>
    </row>
    <row r="780" spans="22:23" ht="15">
      <c r="V780" s="15" t="s">
        <v>1034</v>
      </c>
      <c r="W780" s="16" t="s">
        <v>1035</v>
      </c>
    </row>
    <row r="781" spans="22:23" ht="15">
      <c r="V781" s="15" t="s">
        <v>1036</v>
      </c>
      <c r="W781" s="16" t="s">
        <v>1037</v>
      </c>
    </row>
    <row r="782" spans="22:23" ht="15">
      <c r="V782" s="15" t="s">
        <v>1038</v>
      </c>
      <c r="W782" s="16" t="s">
        <v>1039</v>
      </c>
    </row>
    <row r="783" spans="22:23" ht="15">
      <c r="V783" s="15" t="s">
        <v>1040</v>
      </c>
      <c r="W783" s="16" t="s">
        <v>1041</v>
      </c>
    </row>
    <row r="784" spans="22:23" ht="15">
      <c r="V784" s="15" t="s">
        <v>1477</v>
      </c>
      <c r="W784" s="16" t="s">
        <v>1035</v>
      </c>
    </row>
    <row r="785" spans="22:23" ht="15">
      <c r="V785" s="15" t="s">
        <v>1042</v>
      </c>
      <c r="W785" s="16" t="s">
        <v>1294</v>
      </c>
    </row>
    <row r="786" spans="22:23" ht="15">
      <c r="V786" s="15" t="s">
        <v>1043</v>
      </c>
      <c r="W786" s="16" t="s">
        <v>1044</v>
      </c>
    </row>
    <row r="787" spans="22:23" ht="15">
      <c r="V787" s="15" t="s">
        <v>1045</v>
      </c>
      <c r="W787" s="16" t="s">
        <v>1046</v>
      </c>
    </row>
    <row r="788" spans="22:23" ht="15">
      <c r="V788" s="15" t="s">
        <v>1047</v>
      </c>
      <c r="W788" s="16" t="s">
        <v>1048</v>
      </c>
    </row>
    <row r="789" spans="22:23" ht="15">
      <c r="V789" s="15" t="s">
        <v>1478</v>
      </c>
      <c r="W789" s="16" t="s">
        <v>1035</v>
      </c>
    </row>
    <row r="790" spans="22:23" ht="15">
      <c r="V790" s="15" t="s">
        <v>1049</v>
      </c>
      <c r="W790" s="16" t="s">
        <v>1050</v>
      </c>
    </row>
    <row r="791" spans="22:23" ht="15">
      <c r="V791" s="15" t="s">
        <v>1051</v>
      </c>
      <c r="W791" s="16" t="s">
        <v>1052</v>
      </c>
    </row>
    <row r="792" spans="22:23" ht="15">
      <c r="V792" s="15" t="s">
        <v>1053</v>
      </c>
      <c r="W792" s="16" t="s">
        <v>1054</v>
      </c>
    </row>
    <row r="793" spans="22:23" ht="15">
      <c r="V793" s="15" t="s">
        <v>1055</v>
      </c>
      <c r="W793" s="16" t="s">
        <v>1056</v>
      </c>
    </row>
    <row r="794" spans="22:23" ht="15">
      <c r="V794" s="15" t="s">
        <v>1057</v>
      </c>
      <c r="W794" s="16" t="s">
        <v>1058</v>
      </c>
    </row>
    <row r="795" spans="22:23" ht="15">
      <c r="V795" s="15" t="s">
        <v>1059</v>
      </c>
      <c r="W795" s="16" t="s">
        <v>1060</v>
      </c>
    </row>
    <row r="796" spans="22:23" ht="15">
      <c r="V796" s="15" t="s">
        <v>1061</v>
      </c>
      <c r="W796" s="16" t="s">
        <v>1062</v>
      </c>
    </row>
    <row r="797" spans="22:23" ht="15">
      <c r="V797" s="15" t="s">
        <v>1063</v>
      </c>
      <c r="W797" s="16" t="s">
        <v>1649</v>
      </c>
    </row>
    <row r="798" spans="22:23" ht="15">
      <c r="V798" s="15" t="s">
        <v>1064</v>
      </c>
      <c r="W798" s="16" t="s">
        <v>1065</v>
      </c>
    </row>
    <row r="799" spans="22:23" ht="15">
      <c r="V799" s="15" t="s">
        <v>1066</v>
      </c>
      <c r="W799" s="16" t="s">
        <v>1295</v>
      </c>
    </row>
    <row r="800" spans="22:23" ht="15">
      <c r="V800" s="15" t="s">
        <v>1067</v>
      </c>
      <c r="W800" s="16" t="s">
        <v>1068</v>
      </c>
    </row>
    <row r="801" spans="22:23" ht="15">
      <c r="V801" s="15" t="s">
        <v>1069</v>
      </c>
      <c r="W801" s="16" t="s">
        <v>1070</v>
      </c>
    </row>
    <row r="802" spans="22:23" ht="15">
      <c r="V802" s="15" t="s">
        <v>1071</v>
      </c>
      <c r="W802" s="16" t="s">
        <v>1296</v>
      </c>
    </row>
    <row r="803" spans="22:23" ht="15">
      <c r="V803" s="15" t="s">
        <v>1072</v>
      </c>
      <c r="W803" s="16" t="s">
        <v>1297</v>
      </c>
    </row>
    <row r="804" spans="22:23" ht="15">
      <c r="V804" s="15" t="s">
        <v>1073</v>
      </c>
      <c r="W804" s="16" t="s">
        <v>1298</v>
      </c>
    </row>
    <row r="805" spans="22:23" ht="15">
      <c r="V805" s="15" t="s">
        <v>1074</v>
      </c>
      <c r="W805" s="16" t="s">
        <v>1075</v>
      </c>
    </row>
    <row r="806" spans="22:23" ht="15">
      <c r="V806" s="15" t="s">
        <v>1076</v>
      </c>
      <c r="W806" s="16" t="s">
        <v>1299</v>
      </c>
    </row>
    <row r="807" spans="22:23" ht="15">
      <c r="V807" s="15" t="s">
        <v>1479</v>
      </c>
      <c r="W807" s="16" t="s">
        <v>1299</v>
      </c>
    </row>
    <row r="808" spans="22:23" ht="15">
      <c r="V808" s="15" t="s">
        <v>1480</v>
      </c>
      <c r="W808" s="16" t="s">
        <v>1299</v>
      </c>
    </row>
    <row r="809" spans="22:23" ht="15">
      <c r="V809" s="15" t="s">
        <v>1481</v>
      </c>
      <c r="W809" s="16" t="s">
        <v>1299</v>
      </c>
    </row>
    <row r="810" spans="22:23" ht="15">
      <c r="V810" s="15" t="s">
        <v>1077</v>
      </c>
      <c r="W810" s="16" t="s">
        <v>1078</v>
      </c>
    </row>
    <row r="811" spans="22:23" ht="15">
      <c r="V811" s="15" t="s">
        <v>1079</v>
      </c>
      <c r="W811" s="16" t="s">
        <v>1080</v>
      </c>
    </row>
    <row r="812" spans="22:23" ht="15">
      <c r="V812" s="15" t="s">
        <v>1081</v>
      </c>
      <c r="W812" s="16" t="s">
        <v>1650</v>
      </c>
    </row>
    <row r="813" spans="22:23" ht="15">
      <c r="V813" s="15" t="s">
        <v>1082</v>
      </c>
      <c r="W813" s="16" t="s">
        <v>1300</v>
      </c>
    </row>
    <row r="814" spans="22:23" ht="15">
      <c r="V814" s="15" t="s">
        <v>1083</v>
      </c>
      <c r="W814" s="16" t="s">
        <v>1651</v>
      </c>
    </row>
    <row r="815" spans="22:23" ht="15">
      <c r="V815" s="15" t="s">
        <v>1084</v>
      </c>
      <c r="W815" s="16" t="s">
        <v>1652</v>
      </c>
    </row>
    <row r="816" spans="22:23" ht="15">
      <c r="V816" s="15" t="s">
        <v>1085</v>
      </c>
      <c r="W816" s="16" t="s">
        <v>1301</v>
      </c>
    </row>
    <row r="817" spans="22:23" ht="15">
      <c r="V817" s="15" t="s">
        <v>1086</v>
      </c>
      <c r="W817" s="16" t="s">
        <v>1302</v>
      </c>
    </row>
    <row r="818" spans="22:23" ht="15">
      <c r="V818" s="15" t="s">
        <v>1087</v>
      </c>
      <c r="W818" s="16" t="s">
        <v>1303</v>
      </c>
    </row>
    <row r="819" spans="22:23" ht="15">
      <c r="V819" s="15" t="s">
        <v>1088</v>
      </c>
      <c r="W819" s="16" t="s">
        <v>1304</v>
      </c>
    </row>
    <row r="820" spans="22:23" ht="15">
      <c r="V820" s="15" t="s">
        <v>1089</v>
      </c>
      <c r="W820" s="16" t="s">
        <v>1305</v>
      </c>
    </row>
    <row r="821" spans="22:23" ht="15">
      <c r="V821" s="15" t="s">
        <v>1090</v>
      </c>
      <c r="W821" s="16" t="s">
        <v>1306</v>
      </c>
    </row>
    <row r="822" spans="22:23" ht="15">
      <c r="V822" s="15" t="s">
        <v>1091</v>
      </c>
      <c r="W822" s="16" t="s">
        <v>1265</v>
      </c>
    </row>
    <row r="823" spans="22:23" ht="15">
      <c r="V823" s="15" t="s">
        <v>1092</v>
      </c>
      <c r="W823" s="16" t="s">
        <v>1307</v>
      </c>
    </row>
    <row r="824" spans="22:23" ht="15">
      <c r="V824" s="15" t="s">
        <v>1093</v>
      </c>
      <c r="W824" s="16" t="s">
        <v>1308</v>
      </c>
    </row>
    <row r="825" spans="22:23" ht="15">
      <c r="V825" s="15" t="s">
        <v>1094</v>
      </c>
      <c r="W825" s="16" t="s">
        <v>1309</v>
      </c>
    </row>
    <row r="826" spans="22:23" ht="15">
      <c r="V826" s="15" t="s">
        <v>1095</v>
      </c>
      <c r="W826" s="16" t="s">
        <v>1096</v>
      </c>
    </row>
    <row r="827" spans="22:23" ht="15">
      <c r="V827" s="15" t="s">
        <v>1097</v>
      </c>
      <c r="W827" s="16" t="s">
        <v>1098</v>
      </c>
    </row>
    <row r="828" spans="22:23" ht="15">
      <c r="V828" s="15" t="s">
        <v>1099</v>
      </c>
      <c r="W828" s="16" t="s">
        <v>1100</v>
      </c>
    </row>
    <row r="829" spans="22:23" ht="15">
      <c r="V829" s="15" t="s">
        <v>1101</v>
      </c>
      <c r="W829" s="16" t="s">
        <v>1102</v>
      </c>
    </row>
    <row r="830" spans="22:23" ht="15">
      <c r="V830" s="15" t="s">
        <v>1103</v>
      </c>
      <c r="W830" s="16" t="s">
        <v>1104</v>
      </c>
    </row>
    <row r="831" spans="22:23" ht="15">
      <c r="V831" s="15" t="s">
        <v>1105</v>
      </c>
      <c r="W831" s="16" t="s">
        <v>1106</v>
      </c>
    </row>
    <row r="832" spans="22:23" ht="15">
      <c r="V832" s="15" t="s">
        <v>1107</v>
      </c>
      <c r="W832" s="16" t="s">
        <v>1653</v>
      </c>
    </row>
    <row r="833" spans="22:23" ht="15">
      <c r="V833" s="15" t="s">
        <v>1108</v>
      </c>
      <c r="W833" s="16" t="s">
        <v>1109</v>
      </c>
    </row>
    <row r="834" spans="22:23" ht="15">
      <c r="V834" s="15" t="s">
        <v>1110</v>
      </c>
      <c r="W834" s="16" t="s">
        <v>1111</v>
      </c>
    </row>
    <row r="835" spans="22:23" ht="15">
      <c r="V835" s="15" t="s">
        <v>1112</v>
      </c>
      <c r="W835" s="16" t="s">
        <v>1113</v>
      </c>
    </row>
    <row r="836" spans="22:23" ht="15">
      <c r="V836" s="15" t="s">
        <v>1114</v>
      </c>
      <c r="W836" s="16" t="s">
        <v>1654</v>
      </c>
    </row>
    <row r="837" spans="22:23" ht="15">
      <c r="V837" s="15" t="s">
        <v>1115</v>
      </c>
      <c r="W837" s="16" t="s">
        <v>1655</v>
      </c>
    </row>
    <row r="838" spans="22:23" ht="15">
      <c r="V838" s="15" t="s">
        <v>1116</v>
      </c>
      <c r="W838" s="16" t="s">
        <v>1117</v>
      </c>
    </row>
    <row r="839" spans="22:23" ht="15">
      <c r="V839" s="15" t="s">
        <v>1118</v>
      </c>
      <c r="W839" s="16" t="s">
        <v>1119</v>
      </c>
    </row>
    <row r="840" spans="22:23" ht="15">
      <c r="V840" s="15" t="s">
        <v>1120</v>
      </c>
      <c r="W840" s="16" t="s">
        <v>1121</v>
      </c>
    </row>
    <row r="841" spans="22:23" ht="15">
      <c r="V841" s="15" t="s">
        <v>1122</v>
      </c>
      <c r="W841" s="16" t="s">
        <v>1656</v>
      </c>
    </row>
    <row r="842" spans="22:23" ht="15">
      <c r="V842" s="15" t="s">
        <v>1123</v>
      </c>
      <c r="W842" s="16" t="s">
        <v>1124</v>
      </c>
    </row>
    <row r="843" spans="22:23" ht="15">
      <c r="V843" s="15" t="s">
        <v>1125</v>
      </c>
      <c r="W843" s="16" t="s">
        <v>1126</v>
      </c>
    </row>
    <row r="844" spans="22:23" ht="15">
      <c r="V844" s="15" t="s">
        <v>1127</v>
      </c>
      <c r="W844" s="16" t="s">
        <v>1128</v>
      </c>
    </row>
    <row r="845" spans="22:23" ht="15">
      <c r="V845" s="15" t="s">
        <v>1129</v>
      </c>
      <c r="W845" s="16" t="s">
        <v>1130</v>
      </c>
    </row>
    <row r="846" spans="22:23" ht="15">
      <c r="V846" s="15" t="s">
        <v>1131</v>
      </c>
      <c r="W846" s="16" t="s">
        <v>1132</v>
      </c>
    </row>
    <row r="847" spans="22:23" ht="15">
      <c r="V847" s="15" t="s">
        <v>1133</v>
      </c>
      <c r="W847" s="16" t="s">
        <v>1134</v>
      </c>
    </row>
    <row r="848" spans="22:23" ht="15">
      <c r="V848" s="15" t="s">
        <v>1135</v>
      </c>
      <c r="W848" s="16" t="s">
        <v>1657</v>
      </c>
    </row>
    <row r="849" spans="22:23" ht="15">
      <c r="V849" s="15" t="s">
        <v>1136</v>
      </c>
      <c r="W849" s="16" t="s">
        <v>1137</v>
      </c>
    </row>
    <row r="850" spans="22:23" ht="15">
      <c r="V850" s="15" t="s">
        <v>1138</v>
      </c>
      <c r="W850" s="16" t="s">
        <v>1139</v>
      </c>
    </row>
    <row r="851" spans="22:23" ht="15">
      <c r="V851" s="15" t="s">
        <v>1140</v>
      </c>
      <c r="W851" s="16" t="s">
        <v>1141</v>
      </c>
    </row>
    <row r="852" spans="22:23" ht="15">
      <c r="V852" s="15" t="s">
        <v>1142</v>
      </c>
      <c r="W852" s="16" t="s">
        <v>1143</v>
      </c>
    </row>
    <row r="853" spans="22:23" ht="15">
      <c r="V853" s="47" t="s">
        <v>1144</v>
      </c>
      <c r="W853" s="48" t="s">
        <v>1145</v>
      </c>
    </row>
  </sheetData>
  <sheetProtection password="CAAC" sheet="1"/>
  <protectedRanges>
    <protectedRange sqref="C38:L47" name="Raspon5"/>
    <protectedRange sqref="C38:L47" name="Raspon1_1"/>
    <protectedRange sqref="D76:L79" name="Raspon3_1"/>
    <protectedRange sqref="D81:L84" name="Raspon3_2"/>
    <protectedRange sqref="D72:L74" name="Raspon3_3"/>
    <protectedRange sqref="D86:L90" name="Raspon3"/>
  </protectedRanges>
  <mergeCells count="324">
    <mergeCell ref="E66:G66"/>
    <mergeCell ref="E67:G67"/>
    <mergeCell ref="E68:G68"/>
    <mergeCell ref="A56:D56"/>
    <mergeCell ref="A57:D57"/>
    <mergeCell ref="A58:D58"/>
    <mergeCell ref="A66:D66"/>
    <mergeCell ref="E64:G64"/>
    <mergeCell ref="A61:D61"/>
    <mergeCell ref="A62:D62"/>
    <mergeCell ref="A91:C91"/>
    <mergeCell ref="D91:L91"/>
    <mergeCell ref="E60:G60"/>
    <mergeCell ref="E61:G61"/>
    <mergeCell ref="E62:G62"/>
    <mergeCell ref="E63:G63"/>
    <mergeCell ref="E65:G65"/>
    <mergeCell ref="E69:G69"/>
    <mergeCell ref="E70:G70"/>
    <mergeCell ref="A65:D65"/>
    <mergeCell ref="A50:D50"/>
    <mergeCell ref="A51:D51"/>
    <mergeCell ref="A52:D52"/>
    <mergeCell ref="A53:D53"/>
    <mergeCell ref="A54:D54"/>
    <mergeCell ref="A55:D55"/>
    <mergeCell ref="E50:G50"/>
    <mergeCell ref="E52:G52"/>
    <mergeCell ref="E53:G53"/>
    <mergeCell ref="E54:G54"/>
    <mergeCell ref="E59:G59"/>
    <mergeCell ref="E49:G49"/>
    <mergeCell ref="E55:G55"/>
    <mergeCell ref="E56:G56"/>
    <mergeCell ref="E57:G57"/>
    <mergeCell ref="E58:G58"/>
    <mergeCell ref="K57:L57"/>
    <mergeCell ref="K58:L58"/>
    <mergeCell ref="K59:L59"/>
    <mergeCell ref="K60:L60"/>
    <mergeCell ref="A59:D59"/>
    <mergeCell ref="A60:D60"/>
    <mergeCell ref="H58:J58"/>
    <mergeCell ref="H60:J60"/>
    <mergeCell ref="H57:J57"/>
    <mergeCell ref="K51:L51"/>
    <mergeCell ref="K52:L52"/>
    <mergeCell ref="K53:L53"/>
    <mergeCell ref="K54:L54"/>
    <mergeCell ref="K55:L55"/>
    <mergeCell ref="K56:L56"/>
    <mergeCell ref="H51:J51"/>
    <mergeCell ref="H52:J52"/>
    <mergeCell ref="H53:J53"/>
    <mergeCell ref="H54:J54"/>
    <mergeCell ref="H55:J55"/>
    <mergeCell ref="H56:J56"/>
    <mergeCell ref="K37:L37"/>
    <mergeCell ref="E37:F37"/>
    <mergeCell ref="C37:D37"/>
    <mergeCell ref="G37:J37"/>
    <mergeCell ref="C39:D39"/>
    <mergeCell ref="C40:D40"/>
    <mergeCell ref="C38:D38"/>
    <mergeCell ref="A49:D49"/>
    <mergeCell ref="A36:L36"/>
    <mergeCell ref="C41:D41"/>
    <mergeCell ref="C42:D42"/>
    <mergeCell ref="C43:D43"/>
    <mergeCell ref="E41:F41"/>
    <mergeCell ref="C44:D44"/>
    <mergeCell ref="E38:F38"/>
    <mergeCell ref="E39:F39"/>
    <mergeCell ref="E40:F40"/>
    <mergeCell ref="E51:G51"/>
    <mergeCell ref="A48:L48"/>
    <mergeCell ref="K49:L49"/>
    <mergeCell ref="E42:F42"/>
    <mergeCell ref="A89:B89"/>
    <mergeCell ref="C89:L89"/>
    <mergeCell ref="H64:J64"/>
    <mergeCell ref="K64:L64"/>
    <mergeCell ref="A88:B88"/>
    <mergeCell ref="C88:E88"/>
    <mergeCell ref="A90:B90"/>
    <mergeCell ref="C90:L90"/>
    <mergeCell ref="H59:J59"/>
    <mergeCell ref="H70:J70"/>
    <mergeCell ref="K68:L68"/>
    <mergeCell ref="A63:D63"/>
    <mergeCell ref="A64:D64"/>
    <mergeCell ref="K69:L69"/>
    <mergeCell ref="K66:L66"/>
    <mergeCell ref="K67:L67"/>
    <mergeCell ref="F88:H88"/>
    <mergeCell ref="I88:L88"/>
    <mergeCell ref="A67:D67"/>
    <mergeCell ref="A68:D68"/>
    <mergeCell ref="A69:D69"/>
    <mergeCell ref="A70:D70"/>
    <mergeCell ref="A85:L85"/>
    <mergeCell ref="A86:B86"/>
    <mergeCell ref="C86:L86"/>
    <mergeCell ref="A87:B87"/>
    <mergeCell ref="C87:E87"/>
    <mergeCell ref="F87:H87"/>
    <mergeCell ref="I87:L87"/>
    <mergeCell ref="A83:B83"/>
    <mergeCell ref="C83:L83"/>
    <mergeCell ref="A84:B84"/>
    <mergeCell ref="C84:L84"/>
    <mergeCell ref="A71:L71"/>
    <mergeCell ref="A72:B72"/>
    <mergeCell ref="A73:B73"/>
    <mergeCell ref="C73:E73"/>
    <mergeCell ref="F73:H73"/>
    <mergeCell ref="A80:L80"/>
    <mergeCell ref="F77:H77"/>
    <mergeCell ref="I77:L77"/>
    <mergeCell ref="A78:B78"/>
    <mergeCell ref="C78:L78"/>
    <mergeCell ref="A81:B81"/>
    <mergeCell ref="C81:L81"/>
    <mergeCell ref="A82:B82"/>
    <mergeCell ref="C82:E82"/>
    <mergeCell ref="F82:H82"/>
    <mergeCell ref="I82:L82"/>
    <mergeCell ref="A79:B79"/>
    <mergeCell ref="C79:L79"/>
    <mergeCell ref="D35:L35"/>
    <mergeCell ref="A31:L31"/>
    <mergeCell ref="A32:L32"/>
    <mergeCell ref="A75:L75"/>
    <mergeCell ref="A76:B76"/>
    <mergeCell ref="C76:L76"/>
    <mergeCell ref="I73:L73"/>
    <mergeCell ref="C72:L72"/>
    <mergeCell ref="A74:B74"/>
    <mergeCell ref="C74:L74"/>
    <mergeCell ref="C46:D46"/>
    <mergeCell ref="E46:F46"/>
    <mergeCell ref="G46:J46"/>
    <mergeCell ref="K46:L46"/>
    <mergeCell ref="C47:D47"/>
    <mergeCell ref="E47:F47"/>
    <mergeCell ref="G47:J47"/>
    <mergeCell ref="K47:L47"/>
    <mergeCell ref="K70:L70"/>
    <mergeCell ref="A77:B77"/>
    <mergeCell ref="C77:E77"/>
    <mergeCell ref="D34:L34"/>
    <mergeCell ref="H49:J49"/>
    <mergeCell ref="H69:J69"/>
    <mergeCell ref="H67:J67"/>
    <mergeCell ref="H68:J68"/>
    <mergeCell ref="H50:J50"/>
    <mergeCell ref="H66:J66"/>
    <mergeCell ref="K50:L50"/>
    <mergeCell ref="J30:L30"/>
    <mergeCell ref="A28:B28"/>
    <mergeCell ref="E44:F44"/>
    <mergeCell ref="G44:J44"/>
    <mergeCell ref="K44:L44"/>
    <mergeCell ref="C45:D45"/>
    <mergeCell ref="E45:F45"/>
    <mergeCell ref="G45:J45"/>
    <mergeCell ref="K45:L45"/>
    <mergeCell ref="A35:C35"/>
    <mergeCell ref="C29:E29"/>
    <mergeCell ref="H65:J65"/>
    <mergeCell ref="K65:L65"/>
    <mergeCell ref="A34:C34"/>
    <mergeCell ref="C24:E24"/>
    <mergeCell ref="F24:H24"/>
    <mergeCell ref="I24:L24"/>
    <mergeCell ref="A30:B30"/>
    <mergeCell ref="C30:G30"/>
    <mergeCell ref="H30:I30"/>
    <mergeCell ref="A22:B22"/>
    <mergeCell ref="C22:E22"/>
    <mergeCell ref="C28:E28"/>
    <mergeCell ref="A25:B25"/>
    <mergeCell ref="C25:G25"/>
    <mergeCell ref="H25:I25"/>
    <mergeCell ref="I23:L23"/>
    <mergeCell ref="A24:B24"/>
    <mergeCell ref="J25:L25"/>
    <mergeCell ref="F22:H22"/>
    <mergeCell ref="F29:H29"/>
    <mergeCell ref="I29:L29"/>
    <mergeCell ref="G21:I21"/>
    <mergeCell ref="K21:L21"/>
    <mergeCell ref="I22:J22"/>
    <mergeCell ref="K22:L22"/>
    <mergeCell ref="C9:L9"/>
    <mergeCell ref="A5:B5"/>
    <mergeCell ref="C5:L5"/>
    <mergeCell ref="A6:B6"/>
    <mergeCell ref="C6:L6"/>
    <mergeCell ref="A9:B9"/>
    <mergeCell ref="A7:B7"/>
    <mergeCell ref="C7:L7"/>
    <mergeCell ref="I12:J12"/>
    <mergeCell ref="K12:L12"/>
    <mergeCell ref="G11:I11"/>
    <mergeCell ref="K11:L11"/>
    <mergeCell ref="A1:L1"/>
    <mergeCell ref="A2:L2"/>
    <mergeCell ref="A3:L3"/>
    <mergeCell ref="A4:B4"/>
    <mergeCell ref="C4:L4"/>
    <mergeCell ref="A8:B8"/>
    <mergeCell ref="A10:L10"/>
    <mergeCell ref="C8:E8"/>
    <mergeCell ref="F8:L8"/>
    <mergeCell ref="H62:J62"/>
    <mergeCell ref="H63:J63"/>
    <mergeCell ref="K62:L62"/>
    <mergeCell ref="K63:L63"/>
    <mergeCell ref="C11:E11"/>
    <mergeCell ref="A11:B11"/>
    <mergeCell ref="A12:B12"/>
    <mergeCell ref="C12:E12"/>
    <mergeCell ref="F12:H12"/>
    <mergeCell ref="A19:B19"/>
    <mergeCell ref="C14:E14"/>
    <mergeCell ref="F14:H14"/>
    <mergeCell ref="C19:E19"/>
    <mergeCell ref="F19:H19"/>
    <mergeCell ref="C16:E16"/>
    <mergeCell ref="G16:I16"/>
    <mergeCell ref="A13:B13"/>
    <mergeCell ref="K61:L61"/>
    <mergeCell ref="A33:L33"/>
    <mergeCell ref="F28:H28"/>
    <mergeCell ref="I28:L28"/>
    <mergeCell ref="I27:J27"/>
    <mergeCell ref="I18:L18"/>
    <mergeCell ref="A21:B21"/>
    <mergeCell ref="A26:B26"/>
    <mergeCell ref="C26:E26"/>
    <mergeCell ref="A29:B29"/>
    <mergeCell ref="A27:B27"/>
    <mergeCell ref="C27:E27"/>
    <mergeCell ref="F27:H27"/>
    <mergeCell ref="A18:B18"/>
    <mergeCell ref="F18:H18"/>
    <mergeCell ref="C20:G20"/>
    <mergeCell ref="F23:H23"/>
    <mergeCell ref="A20:B20"/>
    <mergeCell ref="A23:B23"/>
    <mergeCell ref="A16:B16"/>
    <mergeCell ref="K26:L26"/>
    <mergeCell ref="C21:E21"/>
    <mergeCell ref="C23:E23"/>
    <mergeCell ref="I13:L13"/>
    <mergeCell ref="F17:H17"/>
    <mergeCell ref="I17:J17"/>
    <mergeCell ref="K17:L17"/>
    <mergeCell ref="A15:B15"/>
    <mergeCell ref="G26:I26"/>
    <mergeCell ref="C13:E13"/>
    <mergeCell ref="F13:H13"/>
    <mergeCell ref="K27:L27"/>
    <mergeCell ref="A17:B17"/>
    <mergeCell ref="C17:E17"/>
    <mergeCell ref="I14:L14"/>
    <mergeCell ref="H15:I15"/>
    <mergeCell ref="A14:B14"/>
    <mergeCell ref="C18:E18"/>
    <mergeCell ref="K16:L16"/>
    <mergeCell ref="J15:L15"/>
    <mergeCell ref="H20:I20"/>
    <mergeCell ref="H61:J61"/>
    <mergeCell ref="G38:J38"/>
    <mergeCell ref="G39:J39"/>
    <mergeCell ref="G40:J40"/>
    <mergeCell ref="G41:J41"/>
    <mergeCell ref="C15:G15"/>
    <mergeCell ref="I19:L19"/>
    <mergeCell ref="J20:L20"/>
    <mergeCell ref="A121:C121"/>
    <mergeCell ref="D121:H121"/>
    <mergeCell ref="I121:L121"/>
    <mergeCell ref="A114:L114"/>
    <mergeCell ref="A115:L115"/>
    <mergeCell ref="A116:L116"/>
    <mergeCell ref="A117:L117"/>
    <mergeCell ref="A118:L118"/>
    <mergeCell ref="A120:C120"/>
    <mergeCell ref="D120:H120"/>
    <mergeCell ref="I120:L120"/>
    <mergeCell ref="A108:L108"/>
    <mergeCell ref="A109:L109"/>
    <mergeCell ref="A110:L110"/>
    <mergeCell ref="A111:L111"/>
    <mergeCell ref="A112:L112"/>
    <mergeCell ref="A113:L113"/>
    <mergeCell ref="A102:L102"/>
    <mergeCell ref="A103:L103"/>
    <mergeCell ref="A104:L104"/>
    <mergeCell ref="A105:L105"/>
    <mergeCell ref="A106:L106"/>
    <mergeCell ref="A107:L107"/>
    <mergeCell ref="A98:L98"/>
    <mergeCell ref="A99:L99"/>
    <mergeCell ref="M31:N32"/>
    <mergeCell ref="A100:L100"/>
    <mergeCell ref="A101:L101"/>
    <mergeCell ref="E43:F43"/>
    <mergeCell ref="K38:L38"/>
    <mergeCell ref="A92:L92"/>
    <mergeCell ref="A93:L93"/>
    <mergeCell ref="A94:L94"/>
    <mergeCell ref="A95:L95"/>
    <mergeCell ref="A96:L96"/>
    <mergeCell ref="A97:L97"/>
    <mergeCell ref="K39:L39"/>
    <mergeCell ref="K40:L40"/>
    <mergeCell ref="K41:L41"/>
    <mergeCell ref="K42:L42"/>
    <mergeCell ref="K43:L43"/>
    <mergeCell ref="G42:J42"/>
    <mergeCell ref="G43:J43"/>
  </mergeCells>
  <conditionalFormatting sqref="V2:W853">
    <cfRule type="containsBlanks" priority="1" dxfId="0" stopIfTrue="1">
      <formula>LEN(TRIM(V2))=0</formula>
    </cfRule>
  </conditionalFormatting>
  <dataValidations count="20">
    <dataValidation allowBlank="1" showErrorMessage="1" promptTitle="Napomena" prompt="Upisati poštanski broj" sqref="C8:E8"/>
    <dataValidation allowBlank="1" showErrorMessage="1" promptTitle="NAPOMENA" errorTitle="UPOZORENJE" sqref="C5:L5 C7"/>
    <dataValidation allowBlank="1" showInputMessage="1" showErrorMessage="1" errorTitle="INFO" error="Odabrati jednu od vrijednosti iz padajućeg izbornika" sqref="C4:L4"/>
    <dataValidation allowBlank="1" showInputMessage="1" showErrorMessage="1" promptTitle="NAPOMENA:" prompt="Upisati poštanski broj" sqref="I12:J12 I17:J17 I22:J22 I27:J27"/>
    <dataValidation type="textLength" operator="equal" allowBlank="1" showInputMessage="1" showErrorMessage="1" promptTitle="OBAVIJEST" prompt="IBAN broj se sastoji od 21 znakova. Molimo Vas da unesete točan broj računa. Hvala" errorTitle="UPOZORENJE" error="IBAN broj se sastoji od 21 znakova. Molimo Vas da unesete točan broj računa. Hvala" sqref="J25:L25">
      <formula1>21</formula1>
    </dataValidation>
    <dataValidation type="textLength" allowBlank="1" showInputMessage="1" showErrorMessage="1" promptTitle="NAPOMENA" prompt="OIB sadrži 11 znakova. Molimo Vas da unesete točan OIB broj. Hvala." errorTitle="UPOZORENJE" error="OIB broj sadrži 11 znakova. Molimo Vas da unesete točan OIB broj. Hvala." sqref="K11:L11 K16:L16 K21:L21 K26:L26">
      <formula1>11</formula1>
      <formula2>11</formula2>
    </dataValidation>
    <dataValidation type="textLength" allowBlank="1" showInputMessage="1" showErrorMessage="1" promptTitle="OBAVIJEST" prompt="IBAN se sastoji od 21 znakova. Molimo Vas da unesete točan broj računa. Hvala" errorTitle="UPOZORENJE" error="IBAN broj se sastoji od 21 znakova. Molimo Vas da unesete točan broj računa. Hvala" sqref="J30:L30">
      <formula1>21</formula1>
      <formula2>21</formula2>
    </dataValidation>
    <dataValidation type="textLength" allowBlank="1" showInputMessage="1" showErrorMessage="1" promptTitle="NAPOMENA" prompt="OIB broj sadrži 11 znakova. Molimo Vas da unesete točan OIB broj. Hvala." errorTitle="UPOZORENJE" error="OIB broj sadrži 11 znakova. Molimo Vas da unesete točan OIB broj. Hvala." sqref="C6:L6">
      <formula1>11</formula1>
      <formula2>11</formula2>
    </dataValidation>
    <dataValidation allowBlank="1" showInputMessage="1" showErrorMessage="1" errorTitle="Upozorenje" error="Potrebno je odabrati jednu od opcija iz padajućeg izbornika." sqref="C9"/>
    <dataValidation type="decimal" operator="greaterThan" allowBlank="1" showInputMessage="1" showErrorMessage="1" promptTitle="NAPOMENA" prompt="Koristiti decimalni zarez (,)" errorTitle="UPOZORENJE" error="Unjeti samo brojčane vrijednosti veće od nule!" sqref="C14:E14 I14:L14 C19:E19 I24:L24 C78:L79 I19:L19 C24:E24 I29:L29 C29:E29">
      <formula1>0</formula1>
    </dataValidation>
    <dataValidation type="decimal" operator="greaterThan" allowBlank="1" showInputMessage="1" showErrorMessage="1" promptTitle="NAPOMENE" prompt="Koristiti decimalni zarez" errorTitle="UPOZORENJE" error="Unjeti samo brojčane vrijednosti veće od nule!" sqref="C74:L74 C83:L84 C89:L90">
      <formula1>0</formula1>
    </dataValidation>
    <dataValidation type="list" allowBlank="1" showInputMessage="1" showErrorMessage="1" sqref="C76:L76">
      <formula1>$O$75:$O$77</formula1>
    </dataValidation>
    <dataValidation type="list" allowBlank="1" showInputMessage="1" showErrorMessage="1" sqref="C81:L81">
      <formula1>$O$81:$O$83</formula1>
    </dataValidation>
    <dataValidation type="whole" operator="greaterThan" allowBlank="1" showInputMessage="1" showErrorMessage="1" promptTitle="NAPOMENA" prompt="Koristiti isključivo cijele brojeve veće od nule (0)" sqref="C88:E88">
      <formula1>0</formula1>
    </dataValidation>
    <dataValidation type="decimal" operator="greaterThan" allowBlank="1" showInputMessage="1" showErrorMessage="1" promptTitle="NAPOMENA" prompt="Koristiti decimalni zarez" error="Samo brojevi veći od nule s decimalnim zarezom" sqref="I88:L88">
      <formula1>0</formula1>
    </dataValidation>
    <dataValidation type="list" operator="greaterThan" allowBlank="1" showInputMessage="1" errorTitle="UPOZORENJE" error="Unjeti samo brojčane vrijednosti veće od nule!" sqref="C72:L72">
      <formula1>$O$72:$O$73</formula1>
    </dataValidation>
    <dataValidation type="list" allowBlank="1" showInputMessage="1" showErrorMessage="1" sqref="D34:L34">
      <formula1>$O$34:$O$40</formula1>
    </dataValidation>
    <dataValidation type="textLength" operator="equal" allowBlank="1" showInputMessage="1" showErrorMessage="1" promptTitle="OBAVIJEST" prompt="IBAN se sastoji od 21 znakova. Molimo Vas da unesete točan broj računa. Hvala" errorTitle="UPOZORENJE" error="IBAN broj se sastoji od 21 znakova. Molimo Vas da unesete točan broj računa. Hvala" sqref="J20:L20 J15:L15">
      <formula1>21</formula1>
    </dataValidation>
    <dataValidation type="list" allowBlank="1" showInputMessage="1" showErrorMessage="1" sqref="C15:G15 C20:G20 C25:G25 C30:G30">
      <formula1>$O$3:$O$25</formula1>
    </dataValidation>
    <dataValidation type="list" allowBlank="1" showInputMessage="1" showErrorMessage="1" sqref="C86:L86">
      <formula1>$O$90:$O$91</formula1>
    </dataValidation>
  </dataValidations>
  <printOptions horizontalCentered="1"/>
  <pageMargins left="0" right="0" top="0.1968503937007874" bottom="0.1968503937007874" header="0" footer="0"/>
  <pageSetup fitToHeight="0" fitToWidth="0" orientation="portrait" paperSize="9" scale="70" r:id="rId3"/>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rowBreaks count="4" manualBreakCount="4">
    <brk id="31" max="11" man="1"/>
    <brk id="70" max="11" man="1"/>
    <brk id="91" max="11" man="1"/>
    <brk id="110" max="1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icutic</dc:creator>
  <cp:keywords/>
  <dc:description/>
  <cp:lastModifiedBy>Nikola Latinčić</cp:lastModifiedBy>
  <cp:lastPrinted>2020-10-19T14:59:15Z</cp:lastPrinted>
  <dcterms:created xsi:type="dcterms:W3CDTF">2015-01-22T09:08:44Z</dcterms:created>
  <dcterms:modified xsi:type="dcterms:W3CDTF">2023-02-15T09:57:02Z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b20f38f7-f55a-4c57-b154-4c015dc8f8eb</vt:lpwstr>
  </property>
  <property fmtid="{D5CDD505-2E9C-101B-9397-08002B2CF9AE}" pid="3" name="bjSaver">
    <vt:lpwstr>ZdBde+Og89MWJuJsUMY6T0KOc2IysbR/</vt:lpwstr>
  </property>
  <property fmtid="{D5CDD505-2E9C-101B-9397-08002B2CF9AE}" pid="4" name="bjDocumentLabelXML">
    <vt:lpwstr>&lt;?xml version="1.0" encoding="us-ascii"?&gt;&lt;sisl xmlns:xsd="http://www.w3.org/2001/XMLSchema" xmlns:xsi="http://www.w3.org/2001/XMLSchema-instance" sislVersion="0" policy="5c3d8ea1-31d6-40da-856a-ae7869ea61fe" origin="userSelected" xmlns="http://www.boldonj</vt:lpwstr>
  </property>
  <property fmtid="{D5CDD505-2E9C-101B-9397-08002B2CF9AE}" pid="5" name="bjDocumentLabelXML-0">
    <vt:lpwstr>ames.com/2008/01/sie/internal/label"&gt;&lt;element uid="dd526fa4-5442-4e7e-8d1e-b4e8d72336dc" value="" /&gt;&lt;/sisl&gt;</vt:lpwstr>
  </property>
  <property fmtid="{D5CDD505-2E9C-101B-9397-08002B2CF9AE}" pid="6" name="bjDocumentSecurityLabel">
    <vt:lpwstr>SLUŽBENO</vt:lpwstr>
  </property>
  <property fmtid="{D5CDD505-2E9C-101B-9397-08002B2CF9AE}" pid="7" name="bjClsUserRVM">
    <vt:lpwstr>[]</vt:lpwstr>
  </property>
  <property fmtid="{D5CDD505-2E9C-101B-9397-08002B2CF9AE}" pid="8" name="bjLeftFooterLabel-first">
    <vt:lpwstr>&amp;"Times New Roman,Regular"&amp;10&amp;I&amp;K000000Stupanj klasifikacije:&amp;I&amp;K000000 &amp;"Tahoma,Regular"&amp;10&amp;B&amp;K0000C0SLUŽBENO</vt:lpwstr>
  </property>
  <property fmtid="{D5CDD505-2E9C-101B-9397-08002B2CF9AE}" pid="9" name="bjLeftFooterLabel-even">
    <vt:lpwstr>&amp;"Times New Roman,Regular"&amp;10&amp;I&amp;K000000Stupanj klasifikacije:&amp;I&amp;K000000 &amp;"Tahoma,Regular"&amp;10&amp;B&amp;K0000C0SLUŽBENO</vt:lpwstr>
  </property>
  <property fmtid="{D5CDD505-2E9C-101B-9397-08002B2CF9AE}" pid="10" name="bjLeftFooterLabel">
    <vt:lpwstr>&amp;"Times New Roman,Regular"&amp;10&amp;I&amp;K000000Stupanj klasifikacije:&amp;I&amp;K000000 &amp;"Tahoma,Regular"&amp;10&amp;B&amp;K0000C0SLUŽBENO</vt:lpwstr>
  </property>
</Properties>
</file>