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Troškovnik" sheetId="1" r:id="rId1"/>
    <sheet name="List1" sheetId="2" r:id="rId2"/>
  </sheets>
  <definedNames>
    <definedName name="Datumpismena" localSheetId="0">'Troškovnik'!#REF!</definedName>
    <definedName name="jop" localSheetId="0">'Troškovnik'!#REF!</definedName>
    <definedName name="Klasa" localSheetId="0">'Troškovnik'!#REF!</definedName>
  </definedNames>
  <calcPr fullCalcOnLoad="1"/>
</workbook>
</file>

<file path=xl/sharedStrings.xml><?xml version="1.0" encoding="utf-8"?>
<sst xmlns="http://schemas.openxmlformats.org/spreadsheetml/2006/main" count="44" uniqueCount="35">
  <si>
    <t>Redni broj</t>
  </si>
  <si>
    <t>Naziv</t>
  </si>
  <si>
    <t>Jedinica mjere</t>
  </si>
  <si>
    <t>Količina</t>
  </si>
  <si>
    <t xml:space="preserve">Toaletni papir </t>
  </si>
  <si>
    <t>rola</t>
  </si>
  <si>
    <t>Složivi papirnati brisači za ruke, pakiranje 250 listića</t>
  </si>
  <si>
    <t>pak</t>
  </si>
  <si>
    <t>kom</t>
  </si>
  <si>
    <t>Deterđent za strojno pranje rublja, praškasti</t>
  </si>
  <si>
    <t>kg</t>
  </si>
  <si>
    <t>lit</t>
  </si>
  <si>
    <t>Deterđent za strojno pranje posuđa, tablete</t>
  </si>
  <si>
    <t>Sjajilo za perilicu posuđa</t>
  </si>
  <si>
    <t>Sol za perilicu posuđa</t>
  </si>
  <si>
    <t>Deterđent za ručno pranje posuđa</t>
  </si>
  <si>
    <t>Tekući sapun za ruke, glicerinski, dermatološki ispitan</t>
  </si>
  <si>
    <t>Sprej za osvježavanje prostora, u spreju, min pakiranje 300 ml</t>
  </si>
  <si>
    <t>Spužva za suđe</t>
  </si>
  <si>
    <t>Spužvaste krpe za suđe</t>
  </si>
  <si>
    <t>Vreće za smeće,700x1100mm</t>
  </si>
  <si>
    <t>Papirnati ručnici u roli</t>
  </si>
  <si>
    <t>Sredstvo za dezinfekciju ruku</t>
  </si>
  <si>
    <t>Jed.cijena (bez PDV)</t>
  </si>
  <si>
    <t>Ukupna cijena (bez PDV)</t>
  </si>
  <si>
    <t>PONUDA</t>
  </si>
  <si>
    <t>CIJENA PONUDE U EUR bez PDV-a</t>
  </si>
  <si>
    <t>UKUPNA CIJENA PONUDE U EUR S PDV-a</t>
  </si>
  <si>
    <t>PDV 5% (stavka 14)</t>
  </si>
  <si>
    <t>PDV 25% (stavka 1-13)</t>
  </si>
  <si>
    <t>Naziv ponuđenog proizvoda i naziv proizvođača</t>
  </si>
  <si>
    <t>Predmet nabave: Sanitarna oprema i sredstva za čišćenje</t>
  </si>
  <si>
    <t>FOND ZA ZAŠTITU OKOLIŠA I ENERGETSKU UČINKOVITOST Zagreb, Radnička cesta 80</t>
  </si>
  <si>
    <t>Obrazac 5. - Troškovnik</t>
  </si>
  <si>
    <t>Evidencijski broj nabave: E-JN-5/2023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</si>
</sst>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center"/>
    </xf>
    <xf numFmtId="0" fontId="39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left" vertical="center" wrapText="1"/>
    </xf>
    <xf numFmtId="0" fontId="39" fillId="0" borderId="11" xfId="0" applyFont="1" applyFill="1" applyBorder="1" applyAlignment="1">
      <alignment horizontal="center" vertical="center" wrapText="1"/>
    </xf>
    <xf numFmtId="4" fontId="39" fillId="0" borderId="11" xfId="0" applyNumberFormat="1" applyFont="1" applyFill="1" applyBorder="1" applyAlignment="1">
      <alignment horizontal="center" vertical="center" wrapText="1"/>
    </xf>
    <xf numFmtId="4" fontId="39" fillId="0" borderId="10" xfId="0" applyNumberFormat="1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4" fontId="39" fillId="0" borderId="13" xfId="0" applyNumberFormat="1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/>
    </xf>
    <xf numFmtId="4" fontId="39" fillId="0" borderId="11" xfId="0" applyNumberFormat="1" applyFont="1" applyBorder="1" applyAlignment="1">
      <alignment horizontal="center" vertical="center" wrapText="1"/>
    </xf>
    <xf numFmtId="4" fontId="39" fillId="0" borderId="10" xfId="0" applyNumberFormat="1" applyFont="1" applyBorder="1" applyAlignment="1">
      <alignment horizontal="center" vertical="center" wrapText="1"/>
    </xf>
    <xf numFmtId="4" fontId="39" fillId="0" borderId="12" xfId="0" applyNumberFormat="1" applyFont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right"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right"/>
    </xf>
    <xf numFmtId="0" fontId="40" fillId="0" borderId="15" xfId="0" applyFont="1" applyFill="1" applyBorder="1" applyAlignment="1">
      <alignment/>
    </xf>
    <xf numFmtId="0" fontId="40" fillId="0" borderId="16" xfId="0" applyFont="1" applyFill="1" applyBorder="1" applyAlignment="1">
      <alignment/>
    </xf>
    <xf numFmtId="0" fontId="40" fillId="0" borderId="17" xfId="0" applyFont="1" applyFill="1" applyBorder="1" applyAlignment="1">
      <alignment/>
    </xf>
    <xf numFmtId="0" fontId="40" fillId="0" borderId="18" xfId="0" applyFont="1" applyFill="1" applyBorder="1" applyAlignment="1">
      <alignment/>
    </xf>
    <xf numFmtId="0" fontId="40" fillId="0" borderId="19" xfId="0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 horizontal="center" vertical="center"/>
    </xf>
    <xf numFmtId="0" fontId="40" fillId="0" borderId="21" xfId="0" applyNumberFormat="1" applyFont="1" applyFill="1" applyBorder="1" applyAlignment="1">
      <alignment horizontal="center" vertical="center" wrapText="1"/>
    </xf>
    <xf numFmtId="0" fontId="40" fillId="0" borderId="22" xfId="0" applyNumberFormat="1" applyFont="1" applyFill="1" applyBorder="1" applyAlignment="1">
      <alignment horizontal="center" vertical="center" wrapText="1"/>
    </xf>
    <xf numFmtId="4" fontId="40" fillId="0" borderId="15" xfId="0" applyNumberFormat="1" applyFont="1" applyFill="1" applyBorder="1" applyAlignment="1">
      <alignment horizontal="right"/>
    </xf>
    <xf numFmtId="0" fontId="40" fillId="0" borderId="16" xfId="0" applyFont="1" applyFill="1" applyBorder="1" applyAlignment="1">
      <alignment horizontal="right"/>
    </xf>
    <xf numFmtId="0" fontId="40" fillId="0" borderId="23" xfId="0" applyFont="1" applyFill="1" applyBorder="1" applyAlignment="1">
      <alignment horizontal="right"/>
    </xf>
    <xf numFmtId="4" fontId="40" fillId="0" borderId="17" xfId="0" applyNumberFormat="1" applyFont="1" applyFill="1" applyBorder="1" applyAlignment="1">
      <alignment horizontal="right"/>
    </xf>
    <xf numFmtId="4" fontId="40" fillId="0" borderId="18" xfId="0" applyNumberFormat="1" applyFont="1" applyFill="1" applyBorder="1" applyAlignment="1">
      <alignment horizontal="right"/>
    </xf>
    <xf numFmtId="4" fontId="40" fillId="0" borderId="24" xfId="0" applyNumberFormat="1" applyFont="1" applyFill="1" applyBorder="1" applyAlignment="1">
      <alignment horizontal="right"/>
    </xf>
    <xf numFmtId="0" fontId="40" fillId="0" borderId="25" xfId="0" applyFont="1" applyFill="1" applyBorder="1" applyAlignment="1">
      <alignment horizontal="center" vertical="center" wrapText="1"/>
    </xf>
    <xf numFmtId="0" fontId="40" fillId="0" borderId="26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4" fontId="40" fillId="0" borderId="26" xfId="0" applyNumberFormat="1" applyFont="1" applyFill="1" applyBorder="1" applyAlignment="1">
      <alignment horizontal="right"/>
    </xf>
    <xf numFmtId="4" fontId="40" fillId="0" borderId="14" xfId="0" applyNumberFormat="1" applyFont="1" applyFill="1" applyBorder="1" applyAlignment="1">
      <alignment horizontal="right"/>
    </xf>
    <xf numFmtId="4" fontId="40" fillId="0" borderId="27" xfId="0" applyNumberFormat="1" applyFont="1" applyFill="1" applyBorder="1" applyAlignment="1">
      <alignment horizontal="right"/>
    </xf>
    <xf numFmtId="0" fontId="40" fillId="0" borderId="28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0" fillId="0" borderId="29" xfId="0" applyFont="1" applyFill="1" applyBorder="1" applyAlignment="1">
      <alignment horizontal="center" vertical="center"/>
    </xf>
    <xf numFmtId="0" fontId="40" fillId="0" borderId="21" xfId="0" applyFont="1" applyFill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</xdr:row>
      <xdr:rowOff>85725</xdr:rowOff>
    </xdr:from>
    <xdr:to>
      <xdr:col>0</xdr:col>
      <xdr:colOff>657225</xdr:colOff>
      <xdr:row>3</xdr:row>
      <xdr:rowOff>66675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8"/>
  <sheetViews>
    <sheetView tabSelected="1" zoomScale="80" zoomScaleNormal="80" zoomScaleSheetLayoutView="80" zoomScalePageLayoutView="0" workbookViewId="0" topLeftCell="A1">
      <selection activeCell="M16" sqref="M16"/>
    </sheetView>
  </sheetViews>
  <sheetFormatPr defaultColWidth="9.140625" defaultRowHeight="15"/>
  <cols>
    <col min="1" max="1" width="12.57421875" style="1" customWidth="1"/>
    <col min="2" max="2" width="51.8515625" style="1" customWidth="1"/>
    <col min="3" max="3" width="34.140625" style="1" customWidth="1"/>
    <col min="4" max="4" width="14.57421875" style="2" customWidth="1"/>
    <col min="5" max="6" width="11.00390625" style="2" bestFit="1" customWidth="1"/>
    <col min="7" max="7" width="17.7109375" style="2" customWidth="1"/>
    <col min="8" max="16384" width="9.140625" style="1" customWidth="1"/>
  </cols>
  <sheetData>
    <row r="2" spans="2:7" s="20" customFormat="1" ht="21.75" customHeight="1">
      <c r="B2" s="42" t="s">
        <v>32</v>
      </c>
      <c r="C2" s="21"/>
      <c r="D2" s="21"/>
      <c r="E2" s="21"/>
      <c r="F2" s="24"/>
      <c r="G2" s="25" t="s">
        <v>33</v>
      </c>
    </row>
    <row r="3" spans="2:8" s="20" customFormat="1" ht="20.25" customHeight="1">
      <c r="B3" s="42"/>
      <c r="C3" s="21"/>
      <c r="D3" s="21"/>
      <c r="E3" s="21"/>
      <c r="F3" s="21"/>
      <c r="H3" s="22"/>
    </row>
    <row r="4" spans="3:7" s="20" customFormat="1" ht="15.75">
      <c r="C4" s="21"/>
      <c r="D4" s="21"/>
      <c r="E4" s="21"/>
      <c r="F4" s="21"/>
      <c r="G4" s="21"/>
    </row>
    <row r="5" spans="3:7" s="20" customFormat="1" ht="15.75">
      <c r="C5" s="21"/>
      <c r="D5" s="21"/>
      <c r="E5" s="21"/>
      <c r="F5" s="21"/>
      <c r="G5" s="21"/>
    </row>
    <row r="6" spans="1:7" s="20" customFormat="1" ht="21">
      <c r="A6" s="23" t="s">
        <v>31</v>
      </c>
      <c r="C6" s="21"/>
      <c r="D6" s="21"/>
      <c r="E6" s="21"/>
      <c r="F6" s="21"/>
      <c r="G6" s="21"/>
    </row>
    <row r="7" spans="1:7" s="20" customFormat="1" ht="21">
      <c r="A7" s="23" t="s">
        <v>34</v>
      </c>
      <c r="C7" s="21"/>
      <c r="D7" s="21"/>
      <c r="E7" s="21"/>
      <c r="F7" s="21"/>
      <c r="G7" s="21"/>
    </row>
    <row r="8" ht="21.75" thickBot="1">
      <c r="A8" s="19"/>
    </row>
    <row r="9" spans="1:7" ht="15.75" customHeight="1">
      <c r="A9" s="47" t="s">
        <v>0</v>
      </c>
      <c r="B9" s="49" t="s">
        <v>1</v>
      </c>
      <c r="C9" s="40" t="s">
        <v>30</v>
      </c>
      <c r="D9" s="30" t="s">
        <v>2</v>
      </c>
      <c r="E9" s="32" t="s">
        <v>3</v>
      </c>
      <c r="F9" s="32" t="s">
        <v>23</v>
      </c>
      <c r="G9" s="32" t="s">
        <v>24</v>
      </c>
    </row>
    <row r="10" spans="1:7" ht="50.25" customHeight="1" thickBot="1">
      <c r="A10" s="48"/>
      <c r="B10" s="50"/>
      <c r="C10" s="41"/>
      <c r="D10" s="31"/>
      <c r="E10" s="33"/>
      <c r="F10" s="33"/>
      <c r="G10" s="33"/>
    </row>
    <row r="11" spans="1:7" ht="45" customHeight="1">
      <c r="A11" s="6">
        <v>1</v>
      </c>
      <c r="B11" s="7" t="s">
        <v>4</v>
      </c>
      <c r="C11" s="7"/>
      <c r="D11" s="8" t="s">
        <v>5</v>
      </c>
      <c r="E11" s="9">
        <v>16000</v>
      </c>
      <c r="F11" s="16">
        <v>0</v>
      </c>
      <c r="G11" s="9">
        <f>E11*F11</f>
        <v>0</v>
      </c>
    </row>
    <row r="12" spans="1:7" ht="42.75" customHeight="1">
      <c r="A12" s="4">
        <v>2</v>
      </c>
      <c r="B12" s="3" t="s">
        <v>6</v>
      </c>
      <c r="C12" s="3"/>
      <c r="D12" s="5" t="s">
        <v>7</v>
      </c>
      <c r="E12" s="10">
        <v>9000</v>
      </c>
      <c r="F12" s="17">
        <v>0</v>
      </c>
      <c r="G12" s="9">
        <f aca="true" t="shared" si="0" ref="G12:G24">E12*F12</f>
        <v>0</v>
      </c>
    </row>
    <row r="13" spans="1:7" ht="48" customHeight="1">
      <c r="A13" s="4">
        <v>3</v>
      </c>
      <c r="B13" s="3" t="s">
        <v>21</v>
      </c>
      <c r="C13" s="3"/>
      <c r="D13" s="5" t="s">
        <v>5</v>
      </c>
      <c r="E13" s="10">
        <v>100</v>
      </c>
      <c r="F13" s="17">
        <v>0</v>
      </c>
      <c r="G13" s="9">
        <f t="shared" si="0"/>
        <v>0</v>
      </c>
    </row>
    <row r="14" spans="1:7" ht="51.75" customHeight="1">
      <c r="A14" s="4">
        <v>4</v>
      </c>
      <c r="B14" s="3" t="s">
        <v>9</v>
      </c>
      <c r="C14" s="3"/>
      <c r="D14" s="5" t="s">
        <v>10</v>
      </c>
      <c r="E14" s="10">
        <v>10</v>
      </c>
      <c r="F14" s="17">
        <v>0</v>
      </c>
      <c r="G14" s="9">
        <f t="shared" si="0"/>
        <v>0</v>
      </c>
    </row>
    <row r="15" spans="1:7" ht="56.25" customHeight="1">
      <c r="A15" s="4">
        <v>5</v>
      </c>
      <c r="B15" s="3" t="s">
        <v>12</v>
      </c>
      <c r="C15" s="3"/>
      <c r="D15" s="5" t="s">
        <v>7</v>
      </c>
      <c r="E15" s="10">
        <v>20</v>
      </c>
      <c r="F15" s="17">
        <v>0</v>
      </c>
      <c r="G15" s="9">
        <f t="shared" si="0"/>
        <v>0</v>
      </c>
    </row>
    <row r="16" spans="1:7" ht="39.75" customHeight="1">
      <c r="A16" s="4">
        <v>6</v>
      </c>
      <c r="B16" s="3" t="s">
        <v>13</v>
      </c>
      <c r="C16" s="3"/>
      <c r="D16" s="5" t="s">
        <v>11</v>
      </c>
      <c r="E16" s="10">
        <v>10</v>
      </c>
      <c r="F16" s="17">
        <v>0</v>
      </c>
      <c r="G16" s="9">
        <f t="shared" si="0"/>
        <v>0</v>
      </c>
    </row>
    <row r="17" spans="1:7" ht="39" customHeight="1">
      <c r="A17" s="4">
        <v>7</v>
      </c>
      <c r="B17" s="3" t="s">
        <v>14</v>
      </c>
      <c r="C17" s="3"/>
      <c r="D17" s="5" t="s">
        <v>10</v>
      </c>
      <c r="E17" s="10">
        <v>10</v>
      </c>
      <c r="F17" s="17">
        <v>0</v>
      </c>
      <c r="G17" s="9">
        <f t="shared" si="0"/>
        <v>0</v>
      </c>
    </row>
    <row r="18" spans="1:7" ht="57.75" customHeight="1">
      <c r="A18" s="4">
        <v>8</v>
      </c>
      <c r="B18" s="3" t="s">
        <v>15</v>
      </c>
      <c r="C18" s="3"/>
      <c r="D18" s="5" t="s">
        <v>11</v>
      </c>
      <c r="E18" s="10">
        <v>250</v>
      </c>
      <c r="F18" s="17">
        <v>0</v>
      </c>
      <c r="G18" s="9">
        <f t="shared" si="0"/>
        <v>0</v>
      </c>
    </row>
    <row r="19" spans="1:7" ht="53.25" customHeight="1">
      <c r="A19" s="4">
        <v>9</v>
      </c>
      <c r="B19" s="3" t="s">
        <v>16</v>
      </c>
      <c r="C19" s="3"/>
      <c r="D19" s="5" t="s">
        <v>11</v>
      </c>
      <c r="E19" s="10">
        <v>250</v>
      </c>
      <c r="F19" s="17">
        <v>0</v>
      </c>
      <c r="G19" s="9">
        <f t="shared" si="0"/>
        <v>0</v>
      </c>
    </row>
    <row r="20" spans="1:7" ht="44.25" customHeight="1">
      <c r="A20" s="4">
        <v>10</v>
      </c>
      <c r="B20" s="3" t="s">
        <v>17</v>
      </c>
      <c r="C20" s="3"/>
      <c r="D20" s="5" t="s">
        <v>8</v>
      </c>
      <c r="E20" s="10">
        <v>200</v>
      </c>
      <c r="F20" s="17">
        <v>0</v>
      </c>
      <c r="G20" s="9">
        <f t="shared" si="0"/>
        <v>0</v>
      </c>
    </row>
    <row r="21" spans="1:7" ht="37.5" customHeight="1">
      <c r="A21" s="4">
        <v>11</v>
      </c>
      <c r="B21" s="3" t="s">
        <v>20</v>
      </c>
      <c r="C21" s="3"/>
      <c r="D21" s="5" t="s">
        <v>8</v>
      </c>
      <c r="E21" s="10">
        <v>100</v>
      </c>
      <c r="F21" s="17">
        <v>0</v>
      </c>
      <c r="G21" s="9">
        <f t="shared" si="0"/>
        <v>0</v>
      </c>
    </row>
    <row r="22" spans="1:7" ht="40.5" customHeight="1">
      <c r="A22" s="4">
        <v>12</v>
      </c>
      <c r="B22" s="3" t="s">
        <v>19</v>
      </c>
      <c r="C22" s="3"/>
      <c r="D22" s="5" t="s">
        <v>8</v>
      </c>
      <c r="E22" s="10">
        <v>300</v>
      </c>
      <c r="F22" s="17">
        <v>0</v>
      </c>
      <c r="G22" s="9">
        <f t="shared" si="0"/>
        <v>0</v>
      </c>
    </row>
    <row r="23" spans="1:7" ht="38.25" customHeight="1">
      <c r="A23" s="4">
        <v>13</v>
      </c>
      <c r="B23" s="3" t="s">
        <v>18</v>
      </c>
      <c r="C23" s="3"/>
      <c r="D23" s="5" t="s">
        <v>8</v>
      </c>
      <c r="E23" s="10">
        <v>500</v>
      </c>
      <c r="F23" s="17">
        <v>0</v>
      </c>
      <c r="G23" s="9">
        <f t="shared" si="0"/>
        <v>0</v>
      </c>
    </row>
    <row r="24" spans="1:7" ht="40.5" customHeight="1" thickBot="1">
      <c r="A24" s="4">
        <v>14</v>
      </c>
      <c r="B24" s="11" t="s">
        <v>22</v>
      </c>
      <c r="C24" s="11"/>
      <c r="D24" s="12" t="s">
        <v>11</v>
      </c>
      <c r="E24" s="13">
        <v>150</v>
      </c>
      <c r="F24" s="18">
        <v>0</v>
      </c>
      <c r="G24" s="14">
        <f t="shared" si="0"/>
        <v>0</v>
      </c>
    </row>
    <row r="25" spans="1:7" ht="24.75" customHeight="1">
      <c r="A25" s="30" t="s">
        <v>25</v>
      </c>
      <c r="B25" s="26" t="s">
        <v>26</v>
      </c>
      <c r="C25" s="27"/>
      <c r="D25" s="34">
        <f>SUM(G11:G24)</f>
        <v>0</v>
      </c>
      <c r="E25" s="35"/>
      <c r="F25" s="35"/>
      <c r="G25" s="36"/>
    </row>
    <row r="26" spans="1:7" ht="24.75" customHeight="1">
      <c r="A26" s="46"/>
      <c r="B26" s="28" t="s">
        <v>28</v>
      </c>
      <c r="C26" s="29"/>
      <c r="D26" s="37">
        <f>(G24*1.05)-G24</f>
        <v>0</v>
      </c>
      <c r="E26" s="38"/>
      <c r="F26" s="38"/>
      <c r="G26" s="39"/>
    </row>
    <row r="27" spans="1:7" ht="24.75" customHeight="1">
      <c r="A27" s="46"/>
      <c r="B27" s="28" t="s">
        <v>29</v>
      </c>
      <c r="C27" s="29"/>
      <c r="D27" s="37">
        <f>SUM(G11:G23)*1.25-SUM(G11:G23)</f>
        <v>0</v>
      </c>
      <c r="E27" s="38"/>
      <c r="F27" s="38"/>
      <c r="G27" s="39"/>
    </row>
    <row r="28" spans="1:7" ht="24.75" customHeight="1" thickBot="1">
      <c r="A28" s="31"/>
      <c r="B28" s="15" t="s">
        <v>27</v>
      </c>
      <c r="C28" s="15"/>
      <c r="D28" s="43">
        <f>SUM(D25:G27)</f>
        <v>0</v>
      </c>
      <c r="E28" s="44"/>
      <c r="F28" s="44"/>
      <c r="G28" s="45"/>
    </row>
  </sheetData>
  <sheetProtection/>
  <mergeCells count="13">
    <mergeCell ref="D27:G27"/>
    <mergeCell ref="D28:G28"/>
    <mergeCell ref="A25:A28"/>
    <mergeCell ref="G9:G10"/>
    <mergeCell ref="E9:E10"/>
    <mergeCell ref="A9:A10"/>
    <mergeCell ref="B9:B10"/>
    <mergeCell ref="D9:D10"/>
    <mergeCell ref="F9:F10"/>
    <mergeCell ref="D25:G25"/>
    <mergeCell ref="D26:G26"/>
    <mergeCell ref="C9:C10"/>
    <mergeCell ref="B2:B3"/>
  </mergeCells>
  <printOptions/>
  <pageMargins left="0.7" right="0.7" top="0.75" bottom="0.75" header="0.3" footer="0.3"/>
  <pageSetup fitToHeight="0" fitToWidth="1"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6" sqref="M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 za zastitu okolisa i energetsku ucinkovitost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Davor Krivić</dc:creator>
  <cp:keywords/>
  <dc:description/>
  <cp:lastModifiedBy>Helena Svirčević</cp:lastModifiedBy>
  <cp:lastPrinted>2023-02-15T13:02:08Z</cp:lastPrinted>
  <dcterms:created xsi:type="dcterms:W3CDTF">2017-04-06T11:29:05Z</dcterms:created>
  <dcterms:modified xsi:type="dcterms:W3CDTF">2023-02-15T14:49:05Z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9e64d83b-fb40-4745-a155-fdd0da5ccbaf</vt:lpwstr>
  </property>
  <property fmtid="{D5CDD505-2E9C-101B-9397-08002B2CF9AE}" pid="3" name="bjSaver">
    <vt:lpwstr>+p+d+qbcWVR8Eup389WDpTOyPmQBCJJq</vt:lpwstr>
  </property>
  <property fmtid="{D5CDD505-2E9C-101B-9397-08002B2CF9AE}" pid="4" name="bjDocumentSecurityLabel">
    <vt:lpwstr>NEKLASIFICIRANO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policy="5c3d8ea1-31d6-40da-856a-ae7869ea61fe" origin="userSelected" xmlns="http://www.boldonj</vt:lpwstr>
  </property>
  <property fmtid="{D5CDD505-2E9C-101B-9397-08002B2CF9AE}" pid="6" name="bjDocumentLabelXML-0">
    <vt:lpwstr>ames.com/2008/01/sie/internal/label"&gt;&lt;element uid="937e288e-3614-44b9-bb31-237331b81634" value="" /&gt;&lt;/sisl&gt;</vt:lpwstr>
  </property>
  <property fmtid="{D5CDD505-2E9C-101B-9397-08002B2CF9AE}" pid="7" name="bjClsUserRVM">
    <vt:lpwstr>[]</vt:lpwstr>
  </property>
</Properties>
</file>