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725" windowHeight="10170" tabRatio="662" activeTab="0"/>
  </bookViews>
  <sheets>
    <sheet name="IZJAVE" sheetId="1" r:id="rId1"/>
    <sheet name="POŠTANSKI BROJEVI" sheetId="2" r:id="rId2"/>
  </sheets>
  <definedNames>
    <definedName name="_xlfn.IFERROR" hidden="1">#NAME?</definedName>
    <definedName name="_xlnm.Print_Area" localSheetId="0">'IZJAVE'!$A$1:$L$114</definedName>
    <definedName name="Vlasništvo">#REF!</definedName>
  </definedNames>
  <calcPr fullCalcOnLoad="1"/>
</workbook>
</file>

<file path=xl/sharedStrings.xml><?xml version="1.0" encoding="utf-8"?>
<sst xmlns="http://schemas.openxmlformats.org/spreadsheetml/2006/main" count="4170" uniqueCount="1915">
  <si>
    <t>10000</t>
  </si>
  <si>
    <t>Zagreb</t>
  </si>
  <si>
    <t>10010</t>
  </si>
  <si>
    <t>10040</t>
  </si>
  <si>
    <t>10090</t>
  </si>
  <si>
    <t>10250</t>
  </si>
  <si>
    <t>Lučko</t>
  </si>
  <si>
    <t>10251</t>
  </si>
  <si>
    <t>10255</t>
  </si>
  <si>
    <t>OIB</t>
  </si>
  <si>
    <t>10257</t>
  </si>
  <si>
    <t>Brezovica</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</si>
  <si>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</si>
  <si>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</si>
  <si>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</si>
  <si>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</si>
  <si>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</si>
  <si>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</si>
  <si>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</si>
  <si>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</si>
  <si>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</si>
  <si>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</si>
  <si>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</si>
  <si>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</si>
  <si>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</si>
  <si>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</si>
  <si>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</si>
  <si>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</si>
  <si>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</si>
  <si>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</si>
  <si>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</si>
  <si>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</si>
  <si>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</si>
  <si>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</si>
  <si>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</si>
  <si>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</si>
  <si>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</si>
  <si>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</si>
  <si>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</si>
  <si>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</si>
  <si>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</si>
  <si>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</si>
  <si>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</si>
  <si>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</si>
  <si>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</si>
  <si>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</si>
  <si>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</si>
  <si>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</si>
  <si>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</si>
  <si>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</si>
  <si>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</si>
  <si>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</si>
  <si>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</si>
  <si>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</si>
  <si>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</si>
  <si>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</si>
  <si>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</si>
  <si>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</si>
  <si>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</si>
  <si>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</si>
  <si>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</si>
  <si>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</si>
  <si>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</si>
  <si>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</si>
  <si>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</si>
  <si>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</si>
  <si>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</si>
  <si>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</si>
  <si>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</si>
  <si>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</si>
  <si>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</si>
  <si>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</si>
  <si>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</si>
  <si>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</si>
  <si>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</si>
  <si>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</si>
  <si>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</si>
  <si>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</si>
  <si>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</si>
  <si>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</si>
  <si>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</si>
  <si>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</si>
  <si>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</si>
  <si>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</si>
  <si>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</si>
  <si>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</si>
  <si>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</si>
  <si>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</si>
  <si>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</si>
  <si>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</si>
  <si>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</si>
  <si>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</si>
  <si>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</si>
  <si>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</si>
  <si>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</si>
  <si>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</si>
  <si>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</si>
  <si>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</si>
  <si>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</si>
  <si>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</si>
  <si>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</si>
  <si>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</si>
  <si>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</si>
  <si>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</si>
  <si>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</si>
  <si>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</si>
  <si>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</si>
  <si>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</si>
  <si>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</si>
  <si>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</si>
  <si>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</si>
  <si>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</si>
  <si>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</si>
  <si>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</si>
  <si>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</si>
  <si>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</si>
  <si>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</si>
  <si>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</si>
  <si>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</si>
  <si>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</si>
  <si>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</si>
  <si>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</si>
  <si>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</si>
  <si>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</si>
  <si>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</si>
  <si>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</si>
  <si>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</si>
  <si>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</si>
  <si>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</si>
  <si>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</si>
  <si>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</si>
  <si>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</si>
  <si>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</si>
  <si>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</si>
  <si>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</si>
  <si>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</si>
  <si>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</si>
  <si>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</si>
  <si>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</si>
  <si>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</si>
  <si>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</si>
  <si>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</si>
  <si>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</si>
  <si>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</si>
  <si>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</si>
  <si>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</si>
  <si>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</si>
  <si>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</si>
  <si>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</si>
  <si>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</si>
  <si>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</si>
  <si>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</si>
  <si>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</si>
  <si>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</si>
  <si>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</si>
  <si>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</si>
  <si>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</si>
  <si>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</si>
  <si>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</si>
  <si>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</si>
  <si>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</si>
  <si>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</si>
  <si>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</si>
  <si>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</si>
  <si>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</si>
  <si>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</si>
  <si>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</si>
  <si>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</si>
  <si>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</si>
  <si>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</si>
  <si>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</si>
  <si>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</si>
  <si>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</si>
  <si>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</si>
  <si>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</si>
  <si>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</si>
  <si>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</si>
  <si>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</si>
  <si>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</si>
  <si>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</si>
  <si>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</si>
  <si>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</si>
  <si>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</si>
  <si>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</si>
  <si>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</si>
  <si>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</si>
  <si>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</si>
  <si>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</si>
  <si>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</si>
  <si>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</si>
  <si>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</si>
  <si>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</si>
  <si>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</si>
  <si>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</si>
  <si>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</si>
  <si>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</si>
  <si>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</si>
  <si>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</si>
  <si>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</si>
  <si>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</si>
  <si>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</si>
  <si>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</si>
  <si>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</si>
  <si>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</si>
  <si>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</si>
  <si>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</si>
  <si>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</si>
  <si>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</si>
  <si>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</si>
  <si>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</si>
  <si>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</si>
  <si>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</si>
  <si>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</si>
  <si>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</si>
  <si>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</si>
  <si>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</si>
  <si>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</si>
  <si>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</si>
  <si>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</si>
  <si>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</si>
  <si>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</si>
  <si>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</si>
  <si>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</si>
  <si>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</si>
  <si>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</si>
  <si>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</si>
  <si>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</si>
  <si>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</si>
  <si>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</si>
  <si>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</si>
  <si>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</si>
  <si>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</si>
  <si>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</si>
  <si>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</si>
  <si>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</si>
  <si>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</si>
  <si>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</si>
  <si>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</si>
  <si>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</si>
  <si>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</si>
  <si>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</si>
  <si>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</si>
  <si>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</si>
  <si>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</si>
  <si>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</si>
  <si>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</si>
  <si>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</si>
  <si>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</si>
  <si>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</si>
  <si>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</si>
  <si>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</si>
  <si>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</si>
  <si>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</si>
  <si>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</si>
  <si>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</si>
  <si>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</si>
  <si>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</si>
  <si>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</si>
  <si>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</si>
  <si>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</si>
  <si>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</si>
  <si>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</si>
  <si>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</si>
  <si>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</si>
  <si>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</si>
  <si>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</si>
  <si>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</si>
  <si>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</si>
  <si>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</si>
  <si>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</si>
  <si>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</si>
  <si>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</si>
  <si>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</si>
  <si>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</si>
  <si>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</si>
  <si>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</si>
  <si>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</si>
  <si>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</si>
  <si>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</si>
  <si>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</si>
  <si>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</si>
  <si>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</si>
  <si>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</si>
  <si>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</si>
  <si>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</si>
  <si>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</si>
  <si>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</si>
  <si>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</si>
  <si>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</si>
  <si>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</si>
  <si>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</si>
  <si>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</si>
  <si>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</si>
  <si>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</si>
  <si>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</si>
  <si>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</si>
  <si>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</si>
  <si>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</si>
  <si>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</si>
  <si>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</si>
  <si>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</si>
  <si>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</si>
  <si>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</si>
  <si>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</si>
  <si>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</si>
  <si>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</si>
  <si>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</si>
  <si>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</si>
  <si>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</si>
  <si>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</si>
  <si>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</si>
  <si>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</si>
  <si>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</si>
  <si>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</si>
  <si>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</si>
  <si>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</si>
  <si>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</si>
  <si>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</si>
  <si>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</si>
  <si>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</si>
  <si>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</si>
  <si>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</si>
  <si>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</si>
  <si>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</si>
  <si>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</si>
  <si>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</si>
  <si>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</si>
  <si>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</si>
  <si>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</si>
  <si>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</si>
  <si>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</si>
  <si>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</si>
  <si>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</si>
  <si>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</si>
  <si>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</si>
  <si>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</si>
  <si>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</si>
  <si>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</si>
  <si>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</si>
  <si>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</si>
  <si>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</si>
  <si>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</si>
  <si>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</si>
  <si>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</si>
  <si>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</si>
  <si>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</si>
  <si>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</si>
  <si>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</si>
  <si>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</si>
  <si>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</si>
  <si>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</si>
  <si>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</si>
  <si>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</si>
  <si>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</si>
  <si>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</si>
  <si>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</si>
  <si>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</si>
  <si>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</si>
  <si>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</si>
  <si>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</si>
  <si>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</si>
  <si>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</si>
  <si>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</si>
  <si>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</si>
  <si>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</si>
  <si>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</si>
  <si>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</si>
  <si>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</si>
  <si>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</si>
  <si>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</si>
  <si>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</si>
  <si>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</si>
  <si>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</si>
  <si>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</si>
  <si>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</si>
  <si>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</si>
  <si>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</si>
  <si>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</si>
  <si>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</si>
  <si>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</si>
  <si>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</si>
  <si>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</si>
  <si>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</si>
  <si>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</si>
  <si>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</si>
  <si>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</si>
  <si>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</si>
  <si>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</si>
  <si>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</si>
  <si>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</si>
  <si>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</si>
  <si>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</si>
  <si>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</si>
  <si>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</si>
  <si>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</si>
  <si>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</si>
  <si>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</si>
  <si>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</si>
  <si>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</si>
  <si>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</si>
  <si>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</si>
  <si>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</si>
  <si>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</si>
  <si>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</si>
  <si>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</si>
  <si>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</si>
  <si>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</si>
  <si>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</si>
  <si>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</si>
  <si>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</si>
  <si>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</si>
  <si>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</si>
  <si>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</si>
  <si>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</si>
  <si>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</si>
  <si>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</si>
  <si>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</si>
  <si>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</si>
  <si>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</si>
  <si>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</si>
  <si>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</si>
  <si>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</si>
  <si>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</si>
  <si>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</si>
  <si>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</si>
  <si>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</si>
  <si>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</si>
  <si>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</si>
  <si>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</si>
  <si>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</si>
  <si>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</si>
  <si>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</si>
  <si>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</si>
  <si>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</si>
  <si>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</si>
  <si>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</si>
  <si>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</si>
  <si>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</si>
  <si>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</si>
  <si>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</si>
  <si>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</si>
  <si>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</si>
  <si>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</si>
  <si>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</si>
  <si>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</si>
  <si>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</si>
  <si>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</si>
  <si>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</si>
  <si>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</si>
  <si>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</si>
  <si>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</si>
  <si>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</si>
  <si>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</si>
  <si>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</si>
  <si>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</si>
  <si>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</si>
  <si>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</si>
  <si>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</si>
  <si>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</si>
  <si>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</si>
  <si>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</si>
  <si>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</si>
  <si>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</si>
  <si>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</si>
  <si>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</si>
  <si>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</si>
  <si>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</si>
  <si>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</si>
  <si>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</si>
  <si>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</si>
  <si>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</si>
  <si>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</si>
  <si>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</si>
  <si>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</si>
  <si>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</si>
  <si>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</si>
  <si>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</si>
  <si>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</si>
  <si>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</si>
  <si>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</si>
  <si>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</si>
  <si>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</si>
  <si>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</si>
  <si>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</si>
  <si>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</si>
  <si>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</si>
  <si>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</si>
  <si>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</si>
  <si>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</si>
  <si>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</si>
  <si>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</si>
  <si>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</si>
  <si>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</si>
  <si>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</si>
  <si>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</si>
  <si>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</si>
  <si>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</si>
  <si>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</si>
  <si>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</si>
  <si>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</si>
  <si>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</si>
  <si>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</si>
  <si>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</si>
  <si>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</si>
  <si>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</si>
  <si>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</si>
  <si>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</si>
  <si>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</si>
  <si>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</si>
  <si>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</si>
  <si>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</si>
  <si>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</si>
  <si>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</si>
  <si>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</si>
  <si>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</si>
  <si>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</si>
  <si>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</si>
  <si>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</si>
  <si>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</si>
  <si>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</si>
  <si>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</si>
  <si>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</si>
  <si>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</si>
  <si>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</si>
  <si>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</si>
  <si>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</si>
  <si>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</si>
  <si>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</si>
  <si>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</si>
  <si>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</si>
  <si>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</si>
  <si>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</si>
  <si>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</si>
  <si>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</si>
  <si>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</si>
  <si>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</si>
  <si>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</si>
  <si>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</si>
  <si>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</si>
  <si>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</si>
  <si>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</si>
  <si>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</si>
  <si>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</si>
  <si>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</si>
  <si>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</si>
  <si>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</si>
  <si>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</si>
  <si>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</si>
  <si>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</si>
  <si>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</si>
  <si>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</si>
  <si>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</si>
  <si>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</si>
  <si>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</si>
  <si>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</si>
  <si>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</si>
  <si>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</si>
  <si>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</si>
  <si>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</si>
  <si>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</si>
  <si>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</si>
  <si>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</si>
  <si>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</si>
  <si>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</si>
  <si>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</si>
  <si>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</si>
  <si>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</si>
  <si>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</si>
  <si>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</si>
  <si>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</si>
  <si>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</si>
  <si>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</si>
  <si>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</si>
  <si>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</si>
  <si>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</si>
  <si>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</si>
  <si>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</si>
  <si>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</si>
  <si>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</si>
  <si>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</si>
  <si>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</si>
  <si>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</si>
  <si>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</si>
  <si>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</si>
  <si>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</si>
  <si>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</si>
  <si>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</si>
  <si>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</si>
  <si>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</si>
  <si>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</si>
  <si>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</si>
  <si>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</si>
  <si>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</si>
  <si>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</si>
  <si>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</si>
  <si>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</si>
  <si>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</si>
  <si>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</si>
  <si>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</si>
  <si>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</si>
  <si>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</si>
  <si>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</si>
  <si>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</si>
  <si>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</si>
  <si>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</si>
  <si>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</si>
  <si>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</si>
  <si>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</si>
  <si>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</si>
  <si>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</si>
  <si>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</si>
  <si>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</si>
  <si>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</si>
  <si>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</si>
  <si>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</si>
  <si>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</si>
  <si>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</si>
  <si>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</si>
  <si>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</si>
  <si>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</si>
  <si>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</si>
  <si>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</si>
  <si>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</si>
  <si>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</si>
  <si>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</si>
  <si>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</si>
  <si>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</si>
  <si>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</si>
  <si>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</si>
  <si>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</si>
  <si>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</si>
  <si>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</si>
  <si>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</si>
  <si>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</si>
  <si>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</si>
  <si>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</si>
  <si>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</si>
  <si>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</si>
  <si>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</si>
  <si>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</si>
  <si>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</si>
  <si>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</si>
  <si>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</si>
  <si>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</si>
  <si>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</si>
  <si>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</si>
  <si>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</si>
  <si>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</si>
  <si>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</si>
  <si>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</si>
  <si>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</si>
  <si>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</si>
  <si>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</si>
  <si>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</si>
  <si>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</si>
  <si>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</si>
  <si>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</si>
  <si>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</si>
  <si>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</si>
  <si>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</si>
  <si>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</si>
  <si>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</si>
  <si>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</si>
  <si>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</si>
  <si>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</si>
  <si>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</si>
  <si>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</si>
  <si>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</si>
  <si>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</si>
  <si>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</si>
  <si>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</si>
  <si>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</si>
  <si>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</si>
  <si>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</si>
  <si>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</si>
  <si>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</si>
  <si>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</si>
  <si>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</si>
  <si>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</si>
  <si>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</si>
  <si>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</si>
  <si>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</si>
  <si>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</si>
  <si>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</si>
  <si>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</si>
  <si>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</si>
  <si>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</si>
  <si>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</si>
  <si>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</si>
  <si>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</si>
  <si>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</si>
  <si>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</si>
  <si>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</si>
  <si>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</si>
  <si>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</si>
  <si>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</si>
  <si>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</si>
  <si>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</si>
  <si>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</si>
  <si>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</si>
  <si>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</si>
  <si>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</si>
  <si>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</si>
  <si>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</si>
  <si>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</si>
  <si>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</si>
  <si>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</si>
  <si>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</si>
  <si>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</si>
  <si>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</si>
  <si>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</si>
  <si>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</si>
  <si>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</si>
  <si>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</si>
  <si>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</si>
  <si>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</si>
  <si>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</si>
  <si>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</si>
  <si>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</si>
  <si>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</si>
  <si>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</si>
  <si>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</si>
  <si>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</si>
  <si>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</si>
  <si>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</si>
  <si>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</si>
  <si>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</si>
  <si>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</si>
  <si>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</si>
  <si>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</si>
  <si>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</si>
  <si>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</si>
  <si>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</si>
  <si>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</si>
  <si>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</si>
  <si>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</si>
  <si>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</si>
  <si>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</si>
  <si>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</si>
  <si>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</si>
  <si>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</si>
  <si>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</si>
  <si>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</si>
  <si>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</si>
  <si>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</si>
  <si>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</si>
  <si>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</si>
  <si>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</si>
  <si>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</si>
  <si>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</si>
  <si>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</si>
  <si>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</si>
  <si>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</si>
  <si>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</si>
  <si>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</si>
  <si>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</si>
  <si>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</si>
  <si>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</si>
  <si>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</si>
  <si>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</si>
  <si>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</si>
  <si>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</si>
  <si>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</si>
  <si>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</si>
  <si>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</si>
  <si>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</si>
  <si>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</si>
  <si>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</si>
  <si>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</si>
  <si>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</si>
  <si>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</si>
  <si>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</si>
  <si>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</si>
  <si>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</si>
  <si>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</si>
  <si>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</si>
  <si>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</si>
  <si>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</si>
  <si>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</si>
  <si>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</si>
  <si>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</si>
  <si>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</si>
  <si>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</si>
  <si>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</si>
  <si>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</si>
  <si>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</si>
  <si>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</si>
  <si>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</si>
  <si>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</si>
  <si>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</si>
  <si>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</si>
  <si>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</si>
  <si>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</si>
  <si>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</si>
  <si>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</si>
  <si>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</si>
  <si>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</si>
  <si>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</si>
  <si>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</si>
  <si>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</si>
  <si>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</si>
  <si>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</si>
  <si>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</si>
  <si>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</si>
  <si>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</si>
  <si>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</si>
  <si>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</si>
  <si>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</si>
  <si>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</si>
  <si>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</si>
  <si>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</si>
  <si>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</si>
  <si>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</si>
  <si>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</si>
  <si>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</si>
  <si>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</si>
  <si>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</si>
  <si>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</si>
  <si>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</si>
  <si>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</si>
  <si>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</si>
  <si>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</si>
  <si>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</si>
  <si>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</si>
  <si>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</si>
  <si>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</si>
  <si>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</si>
  <si>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</si>
  <si>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</si>
  <si>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</si>
  <si>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</si>
  <si>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</si>
  <si>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</si>
  <si>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</si>
  <si>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</si>
  <si>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</si>
  <si>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</si>
  <si>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</si>
  <si>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</si>
  <si>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</si>
  <si>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</si>
  <si>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</si>
  <si>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</si>
  <si>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</si>
  <si>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</si>
  <si>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</si>
  <si>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</si>
  <si>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</si>
  <si>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</si>
  <si>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</si>
  <si>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</si>
  <si>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</si>
  <si>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</si>
  <si>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</si>
  <si>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</si>
  <si>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</si>
  <si>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</si>
  <si>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</si>
  <si>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</si>
  <si>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</si>
  <si>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</si>
  <si>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</si>
  <si>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</si>
  <si>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</si>
  <si>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</si>
  <si>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</si>
  <si>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</si>
  <si>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</si>
  <si>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</si>
  <si>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</si>
  <si>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</si>
  <si>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</si>
  <si>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</si>
  <si>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</si>
  <si>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</si>
  <si>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</si>
  <si>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</si>
  <si>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</si>
  <si>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</si>
  <si>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</si>
  <si>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</si>
  <si>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</si>
  <si>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</si>
  <si>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</si>
  <si>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</si>
  <si>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</si>
  <si>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</si>
  <si>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</si>
  <si>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</si>
  <si>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</si>
  <si>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</si>
  <si>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</si>
  <si>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</si>
  <si>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</si>
  <si>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</si>
  <si>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</si>
  <si>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</si>
  <si>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</si>
  <si>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</si>
  <si>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</si>
  <si>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</si>
  <si>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</si>
  <si>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</si>
  <si>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</si>
  <si>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</si>
  <si>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</si>
  <si>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</si>
  <si>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</si>
  <si>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</si>
  <si>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</si>
  <si>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</si>
  <si>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</si>
  <si>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</si>
  <si>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</si>
  <si>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</si>
  <si>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</si>
  <si>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</si>
  <si>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</si>
  <si>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</si>
  <si>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</si>
  <si>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</si>
  <si>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</si>
  <si>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</si>
  <si>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</si>
  <si>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</si>
  <si>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</si>
  <si>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</si>
  <si>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</si>
  <si>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</si>
  <si>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</si>
  <si>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</si>
  <si>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</si>
  <si>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</si>
  <si>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</si>
  <si>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</si>
  <si>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</si>
  <si>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</si>
  <si>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</si>
  <si>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</si>
  <si>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</si>
  <si>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</si>
  <si>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</si>
  <si>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</si>
  <si>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</si>
  <si>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</si>
  <si>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</si>
  <si>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</si>
  <si>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</si>
  <si>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</si>
  <si>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</si>
  <si>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</si>
  <si>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</si>
  <si>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</si>
  <si>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</si>
  <si>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</si>
  <si>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</si>
  <si>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</si>
  <si>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</si>
  <si>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</si>
  <si>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</si>
  <si>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</si>
  <si>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</si>
  <si>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</si>
  <si>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</si>
  <si>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</si>
  <si>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</si>
  <si>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</si>
  <si>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</si>
  <si>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</si>
  <si>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</si>
  <si>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</si>
  <si>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</si>
  <si>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</si>
  <si>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</si>
  <si>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</si>
  <si>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</si>
  <si>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</si>
  <si>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</si>
  <si>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</si>
  <si>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</si>
  <si>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</si>
  <si>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</si>
  <si>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</si>
  <si>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</si>
  <si>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</si>
  <si>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</si>
  <si>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</si>
  <si>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</si>
  <si>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</si>
  <si>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</si>
  <si>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</si>
  <si>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</si>
  <si>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</si>
  <si>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</si>
  <si>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</si>
  <si>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</si>
  <si>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</si>
  <si>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</si>
  <si>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</si>
  <si>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</si>
  <si>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</si>
  <si>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</si>
  <si>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</si>
  <si>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</si>
  <si>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</si>
  <si>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</si>
  <si>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</si>
  <si>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</si>
  <si>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</si>
  <si>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</si>
  <si>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</si>
  <si>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</si>
  <si>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</si>
  <si>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</si>
  <si>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</si>
  <si>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</si>
  <si>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</si>
  <si>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</si>
  <si>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</si>
  <si>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</si>
  <si>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</si>
  <si>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</si>
  <si>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</si>
  <si>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</si>
  <si>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</si>
  <si>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</si>
  <si>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</si>
  <si>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</si>
  <si>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</si>
  <si>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</si>
  <si>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</si>
  <si>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</si>
  <si>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</si>
  <si>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</si>
  <si>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</si>
  <si>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</si>
  <si>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</si>
  <si>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</si>
  <si>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</si>
  <si>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</si>
  <si>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</si>
  <si>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</si>
  <si>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</si>
  <si>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</si>
  <si>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</si>
  <si>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</si>
  <si>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</si>
  <si>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</si>
  <si>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</si>
  <si>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</si>
  <si>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</si>
  <si>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</si>
  <si>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</si>
  <si>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</si>
  <si>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</si>
  <si>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</si>
  <si>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</si>
  <si>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</si>
  <si>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</si>
  <si>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</si>
  <si>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</si>
  <si>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</si>
  <si>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</si>
  <si>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</si>
  <si>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</si>
  <si>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</si>
  <si>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</si>
  <si>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</si>
  <si>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</si>
  <si>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</si>
  <si>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</si>
  <si>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</si>
  <si>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</si>
  <si>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</si>
  <si>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</si>
  <si>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</si>
  <si>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</si>
  <si>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</si>
  <si>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</si>
  <si>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</si>
  <si>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</si>
  <si>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</si>
  <si>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</si>
  <si>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</si>
  <si>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</si>
  <si>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</si>
  <si>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</si>
  <si>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</si>
  <si>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</si>
  <si>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</si>
  <si>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</si>
  <si>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</si>
  <si>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</si>
  <si>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</si>
  <si>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</si>
  <si>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</si>
  <si>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</si>
  <si>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</si>
  <si>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</si>
  <si>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</si>
  <si>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</si>
  <si>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</si>
  <si>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</si>
  <si>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</si>
  <si>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</si>
  <si>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</si>
  <si>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</si>
  <si>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</si>
  <si>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</si>
  <si>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</si>
  <si>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</si>
  <si>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</si>
  <si>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</si>
  <si>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</si>
  <si>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</si>
  <si>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</si>
  <si>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</si>
  <si>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</si>
  <si>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</si>
  <si>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</si>
  <si>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</si>
  <si>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</si>
  <si>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</si>
  <si>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</si>
  <si>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</si>
  <si>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</si>
  <si>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</si>
  <si>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</si>
  <si>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</si>
  <si>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</si>
  <si>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</si>
  <si>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</si>
  <si>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</si>
  <si>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</si>
  <si>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</si>
  <si>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</si>
  <si>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</si>
  <si>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</si>
  <si>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</si>
  <si>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</si>
  <si>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</si>
  <si>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</si>
  <si>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</si>
  <si>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</si>
  <si>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</si>
  <si>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</si>
  <si>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</si>
  <si>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</si>
  <si>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</si>
  <si>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</si>
  <si>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</si>
  <si>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</si>
  <si>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</si>
  <si>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</si>
  <si>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</si>
  <si>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</si>
  <si>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</si>
  <si>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</si>
  <si>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</si>
  <si>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</si>
  <si>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</si>
  <si>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</si>
  <si>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</si>
  <si>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</si>
  <si>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</si>
  <si>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</si>
  <si>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</si>
  <si>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</si>
  <si>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</si>
  <si>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</si>
  <si>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</si>
  <si>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</si>
  <si>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</si>
  <si>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</si>
  <si>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</si>
  <si>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</si>
  <si>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</si>
  <si>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</si>
  <si>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</si>
  <si>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</si>
  <si>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</si>
  <si>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</si>
  <si>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</si>
  <si>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</si>
  <si>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</si>
  <si>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</si>
  <si>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</si>
  <si>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</si>
  <si>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</si>
  <si>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</si>
  <si>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</si>
  <si>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</si>
  <si>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</si>
  <si>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</si>
  <si>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</si>
  <si>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</si>
  <si>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</si>
  <si>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</si>
  <si>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</si>
  <si>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</si>
  <si>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</si>
  <si>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</si>
  <si>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</si>
  <si>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</si>
  <si>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</si>
  <si>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</si>
  <si>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</si>
  <si>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</si>
  <si>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</si>
  <si>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</si>
  <si>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</si>
  <si>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</si>
  <si>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</si>
  <si>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</si>
  <si>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</si>
  <si>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</si>
  <si>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</si>
  <si>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</si>
  <si>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</si>
  <si>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</si>
  <si>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</si>
  <si>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</si>
  <si>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</si>
  <si>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</si>
  <si>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</si>
  <si>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</si>
  <si>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</si>
  <si>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</si>
  <si>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</si>
  <si>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</si>
  <si>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</si>
  <si>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</si>
  <si>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</si>
  <si>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</si>
  <si>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</si>
  <si>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</si>
  <si>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</si>
  <si>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</si>
  <si>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</si>
  <si>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</si>
  <si>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</si>
  <si>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</si>
  <si>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</si>
  <si>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</si>
  <si>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</si>
  <si>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</si>
  <si>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</si>
  <si>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</si>
  <si>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</si>
  <si>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</si>
  <si>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</si>
  <si>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</si>
  <si>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</si>
  <si>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</si>
  <si>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</si>
  <si>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</si>
  <si>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</si>
  <si>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</si>
  <si>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</si>
  <si>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</si>
  <si>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</si>
  <si>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</si>
  <si>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</si>
  <si>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</si>
  <si>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</si>
  <si>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</si>
  <si>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</si>
  <si>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</si>
  <si>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</si>
  <si>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</si>
  <si>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</si>
  <si>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</si>
  <si>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</si>
  <si>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</si>
  <si>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</si>
  <si>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</si>
  <si>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</si>
  <si>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</si>
  <si>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</si>
  <si>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</si>
  <si>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</si>
  <si>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</si>
  <si>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</si>
  <si>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</si>
  <si>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</si>
  <si>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</si>
  <si>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</si>
  <si>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</si>
  <si>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</si>
  <si>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</si>
  <si>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</si>
  <si>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</si>
  <si>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</si>
  <si>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</si>
  <si>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</si>
  <si>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</si>
  <si>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</si>
  <si>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</si>
  <si>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</si>
  <si>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</si>
  <si>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</si>
  <si>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</si>
  <si>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</si>
  <si>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</si>
  <si>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</si>
  <si>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</si>
  <si>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</si>
  <si>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</si>
  <si>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Komin</t>
  </si>
  <si>
    <t>Ime</t>
  </si>
  <si>
    <t>Prezime</t>
  </si>
  <si>
    <t>10253</t>
  </si>
  <si>
    <t>Odra</t>
  </si>
  <si>
    <t>Botinec</t>
  </si>
  <si>
    <t>Pušća</t>
  </si>
  <si>
    <t>Kupljenovo</t>
  </si>
  <si>
    <t>Luka</t>
  </si>
  <si>
    <t>Jakovlje</t>
  </si>
  <si>
    <t>Farkaševac</t>
  </si>
  <si>
    <t>Gradec</t>
  </si>
  <si>
    <t>Sesvete</t>
  </si>
  <si>
    <t>Putnikovići</t>
  </si>
  <si>
    <t>Loište</t>
  </si>
  <si>
    <t>Ubli</t>
  </si>
  <si>
    <t>Kučiče</t>
  </si>
  <si>
    <t>Vranjic</t>
  </si>
  <si>
    <t>Brnaze</t>
  </si>
  <si>
    <t>Drum</t>
  </si>
  <si>
    <t>Srnjine</t>
  </si>
  <si>
    <t>Sumarin</t>
  </si>
  <si>
    <t>Bogomolje</t>
  </si>
  <si>
    <t>Zablaće</t>
  </si>
  <si>
    <t>Biograd</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</si>
  <si>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</si>
  <si>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</si>
  <si>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</si>
  <si>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</si>
  <si>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</si>
  <si>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</si>
  <si>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</si>
  <si>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</si>
  <si>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</si>
  <si>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</si>
  <si>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</si>
  <si>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</si>
  <si>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</si>
  <si>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</si>
  <si>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</si>
  <si>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</si>
  <si>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</si>
  <si>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</si>
  <si>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</si>
  <si>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</si>
  <si>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</si>
  <si>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</si>
  <si>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</si>
  <si>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</si>
  <si>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</si>
  <si>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</si>
  <si>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</si>
  <si>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</si>
  <si>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</si>
  <si>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</si>
  <si>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</si>
  <si>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</si>
  <si>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</si>
  <si>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</si>
  <si>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</si>
  <si>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</si>
  <si>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</si>
  <si>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</si>
  <si>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</si>
  <si>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</si>
  <si>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</si>
  <si>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</si>
  <si>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</si>
  <si>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</si>
  <si>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</si>
  <si>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</si>
  <si>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</si>
  <si>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</si>
  <si>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</si>
  <si>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</si>
  <si>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</si>
  <si>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</si>
  <si>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</si>
  <si>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</si>
  <si>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</si>
  <si>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</si>
  <si>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</si>
  <si>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</si>
  <si>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</si>
  <si>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</si>
  <si>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</si>
  <si>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</si>
  <si>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</si>
  <si>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</si>
  <si>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</si>
  <si>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</si>
  <si>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</si>
  <si>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</si>
  <si>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</si>
  <si>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</si>
  <si>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</si>
  <si>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</si>
  <si>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</si>
  <si>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</si>
  <si>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</si>
  <si>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</si>
  <si>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</si>
  <si>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</si>
  <si>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</si>
  <si>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</si>
  <si>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</si>
  <si>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</si>
  <si>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</si>
  <si>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</si>
  <si>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</si>
  <si>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</si>
  <si>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</si>
  <si>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</si>
  <si>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</si>
  <si>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</si>
  <si>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</si>
  <si>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</si>
  <si>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</si>
  <si>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</si>
  <si>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</si>
  <si>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</si>
  <si>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</si>
  <si>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</si>
  <si>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</si>
  <si>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</si>
  <si>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</si>
  <si>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</si>
  <si>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</si>
  <si>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</si>
  <si>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</si>
  <si>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</si>
  <si>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</si>
  <si>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</si>
  <si>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</si>
  <si>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</si>
  <si>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</si>
  <si>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</si>
  <si>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</si>
  <si>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</si>
  <si>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</si>
  <si>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</si>
  <si>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</si>
  <si>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</si>
  <si>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</si>
  <si>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</si>
  <si>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</si>
  <si>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</si>
  <si>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</si>
  <si>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</si>
  <si>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</si>
  <si>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</si>
  <si>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</si>
  <si>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</si>
  <si>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</si>
  <si>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</si>
  <si>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</si>
  <si>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</si>
  <si>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</si>
  <si>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</si>
  <si>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</si>
  <si>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</si>
  <si>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</si>
  <si>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</si>
  <si>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</si>
  <si>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</si>
  <si>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</si>
  <si>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</si>
  <si>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</si>
  <si>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</si>
  <si>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</si>
  <si>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</si>
  <si>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</si>
  <si>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</si>
  <si>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</si>
  <si>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</si>
  <si>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</si>
  <si>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</si>
  <si>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</si>
  <si>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</si>
  <si>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</si>
  <si>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</si>
  <si>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</si>
  <si>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</si>
  <si>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</si>
  <si>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</si>
  <si>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</si>
  <si>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</si>
  <si>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</si>
  <si>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</si>
  <si>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</si>
  <si>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</si>
  <si>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</si>
  <si>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</si>
  <si>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</si>
  <si>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</si>
  <si>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</si>
  <si>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</si>
  <si>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</si>
  <si>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</si>
  <si>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</si>
  <si>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</si>
  <si>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</si>
  <si>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</si>
  <si>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</si>
  <si>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</si>
  <si>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</si>
  <si>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</si>
  <si>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</si>
  <si>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</si>
  <si>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</si>
  <si>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</si>
  <si>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</si>
  <si>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</si>
  <si>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</si>
  <si>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</si>
  <si>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</si>
  <si>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</si>
  <si>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</si>
  <si>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</si>
  <si>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</si>
  <si>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</si>
  <si>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</si>
  <si>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</si>
  <si>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</si>
  <si>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</si>
  <si>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</si>
  <si>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</si>
  <si>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</si>
  <si>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</si>
  <si>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</si>
  <si>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</si>
  <si>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</si>
  <si>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</si>
  <si>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</si>
  <si>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</si>
  <si>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</si>
  <si>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</si>
  <si>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</si>
  <si>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</si>
  <si>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</si>
  <si>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</si>
  <si>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 xml:space="preserve">
</t>
  </si>
  <si>
    <t>Adresa (ulica i kućni broj)</t>
  </si>
  <si>
    <t>Mjesto (poštanski broj i mjesto)</t>
  </si>
  <si>
    <t>Mjesto, datum</t>
  </si>
  <si>
    <t>10168</t>
  </si>
  <si>
    <t>10169</t>
  </si>
  <si>
    <t>10174</t>
  </si>
  <si>
    <t>10175</t>
  </si>
  <si>
    <t>10172</t>
  </si>
  <si>
    <t>10173</t>
  </si>
  <si>
    <t>Mjesto i datum:</t>
  </si>
  <si>
    <t>10020</t>
  </si>
  <si>
    <t>10110</t>
  </si>
  <si>
    <t>10129</t>
  </si>
  <si>
    <t>10130</t>
  </si>
  <si>
    <t>10131</t>
  </si>
  <si>
    <t>10132</t>
  </si>
  <si>
    <t>10133</t>
  </si>
  <si>
    <t>10134</t>
  </si>
  <si>
    <t>10135</t>
  </si>
  <si>
    <t>10136</t>
  </si>
  <si>
    <t>10137</t>
  </si>
  <si>
    <t>10138</t>
  </si>
  <si>
    <t>10139</t>
  </si>
  <si>
    <t>10140</t>
  </si>
  <si>
    <t>10346</t>
  </si>
  <si>
    <t>Preseka</t>
  </si>
  <si>
    <t>10347</t>
  </si>
  <si>
    <t>Rakovec</t>
  </si>
  <si>
    <t>10360</t>
  </si>
  <si>
    <t>10361</t>
  </si>
  <si>
    <t>10362</t>
  </si>
  <si>
    <t>Kašina</t>
  </si>
  <si>
    <t>10363</t>
  </si>
  <si>
    <t>Belovar</t>
  </si>
  <si>
    <t>10365</t>
  </si>
  <si>
    <t>10370</t>
  </si>
  <si>
    <t>10372</t>
  </si>
  <si>
    <t>Oborovo</t>
  </si>
  <si>
    <t>10373</t>
  </si>
  <si>
    <t>10380</t>
  </si>
  <si>
    <t>10381</t>
  </si>
  <si>
    <t>Bedenica</t>
  </si>
  <si>
    <t>10382</t>
  </si>
  <si>
    <t>10383</t>
  </si>
  <si>
    <t>10407</t>
  </si>
  <si>
    <t>Šćitarjevo</t>
  </si>
  <si>
    <t>10408</t>
  </si>
  <si>
    <t>10409</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</si>
  <si>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</si>
  <si>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</si>
  <si>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</si>
  <si>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</si>
  <si>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</si>
  <si>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</si>
  <si>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</si>
  <si>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</si>
  <si>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</si>
  <si>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</si>
  <si>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</si>
  <si>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</si>
  <si>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</si>
  <si>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</si>
  <si>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</si>
  <si>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</si>
  <si>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</si>
  <si>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</si>
  <si>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</si>
  <si>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10433</t>
  </si>
  <si>
    <t>10434</t>
  </si>
  <si>
    <t>10435</t>
  </si>
  <si>
    <t>10436</t>
  </si>
  <si>
    <t>10437</t>
  </si>
  <si>
    <t>Bestovje</t>
  </si>
  <si>
    <t>10450</t>
  </si>
  <si>
    <t>Jastrebarsko</t>
  </si>
  <si>
    <t>10451</t>
  </si>
  <si>
    <t>Pisarovina</t>
  </si>
  <si>
    <t>10452</t>
  </si>
  <si>
    <t>Zdenčina</t>
  </si>
  <si>
    <t>10453</t>
  </si>
  <si>
    <t>10454</t>
  </si>
  <si>
    <t>Krašić</t>
  </si>
  <si>
    <t>10455</t>
  </si>
  <si>
    <t>Kostanjevac</t>
  </si>
  <si>
    <t>10456</t>
  </si>
  <si>
    <t>Kalje</t>
  </si>
  <si>
    <t>10457</t>
  </si>
  <si>
    <t>Sošice</t>
  </si>
  <si>
    <t>20000</t>
  </si>
  <si>
    <t>Dubrovnik</t>
  </si>
  <si>
    <t>20103</t>
  </si>
  <si>
    <t>20106</t>
  </si>
  <si>
    <t>20107</t>
  </si>
  <si>
    <t>20108</t>
  </si>
  <si>
    <t>20109</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</si>
  <si>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</si>
  <si>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</si>
  <si>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</si>
  <si>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</si>
  <si>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</si>
  <si>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</si>
  <si>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</si>
  <si>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</si>
  <si>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</si>
  <si>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</si>
  <si>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</si>
  <si>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</si>
  <si>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</si>
  <si>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</si>
  <si>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</si>
  <si>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</si>
  <si>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</si>
  <si>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</si>
  <si>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</si>
  <si>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</si>
  <si>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</si>
  <si>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</si>
  <si>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</si>
  <si>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</si>
  <si>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</si>
  <si>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</si>
  <si>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</si>
  <si>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</si>
  <si>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</si>
  <si>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</si>
  <si>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</si>
  <si>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20242</t>
  </si>
  <si>
    <t>Oskorušno</t>
  </si>
  <si>
    <t>20243</t>
  </si>
  <si>
    <t>Kuna</t>
  </si>
  <si>
    <t>20244</t>
  </si>
  <si>
    <t>Potomje</t>
  </si>
  <si>
    <t>20245</t>
  </si>
  <si>
    <t>Trstenik</t>
  </si>
  <si>
    <t>20246</t>
  </si>
  <si>
    <t>Janjina</t>
  </si>
  <si>
    <t>20247</t>
  </si>
  <si>
    <t>Žuljana</t>
  </si>
  <si>
    <t>Starigrad-paklenica</t>
  </si>
  <si>
    <t>Klenovica-žrnovnica</t>
  </si>
  <si>
    <t>Poštanski broj</t>
  </si>
  <si>
    <t>Mjesto</t>
  </si>
  <si>
    <r>
      <t>FOND ZA ZAŠTITU OKOLIŠA I ENERGETSKU UČINKOVITOST</t>
    </r>
    <r>
      <rPr>
        <b/>
        <sz val="18"/>
        <rFont val="Times New Roman"/>
        <family val="1"/>
      </rPr>
      <t xml:space="preserve">
</t>
    </r>
  </si>
  <si>
    <t>FOND ZA ZAŠTITU OKOLIŠA I ENERGETSKU UČINKOVITOST</t>
  </si>
  <si>
    <r>
      <t xml:space="preserve">FOND ZA ZAŠTITU OKOLIŠA I ENERGETSKU UČINKOVITOST
</t>
    </r>
  </si>
  <si>
    <t>1. PRAVNA OSOBA</t>
  </si>
  <si>
    <t>Naziv</t>
  </si>
  <si>
    <t>2. PREDSTAVNIK</t>
  </si>
  <si>
    <t xml:space="preserve">2. da se PDV u računima za utvrđivanje opravdanih troškova Fonda neće koristiti kao pretporez u obračunskom razdoblju. </t>
  </si>
  <si>
    <t>IZJAVA O PRIMLJENIM POTPORAMA</t>
  </si>
  <si>
    <t>1. Izjava o primljenim potporama (uključujući i potpore male vrijednosti)</t>
  </si>
  <si>
    <t>Potpora male vrijednosti ne smije biti veća od 200.000,00 EUR tijekom tri fiskalne godine (tekuća te prethodne dvije fiskalne godine). U pogledu poduzetnika koji se bave cestovnim prijevozom tereta za najamninu ili naknadu, ista ne smije biti veća od 100.000,00 EUR tijekom tri fiskalne godine (Uredba komisije (EU) broj 1407/2013 od 18. prosinca 2013. godine o primjeni članaka 107. i 108. Ugovora o funkcioniranju Europske unije na de minimis potpore).</t>
  </si>
  <si>
    <t>IME I PREZIME (za fizičku osobu) / NAZIV pravne osobe:</t>
  </si>
  <si>
    <t>OIB:</t>
  </si>
  <si>
    <t>NKD (za pravne osobe):</t>
  </si>
  <si>
    <t>IME I PREZIME odgovorne osobe (u pravnoj osobi):</t>
  </si>
  <si>
    <t>ADRESA:</t>
  </si>
  <si>
    <t>TELEFON:</t>
  </si>
  <si>
    <t>U 2018. godini:</t>
  </si>
  <si>
    <t>Naziv državnog tijela ili pravne osobe koja je odobrila potpore (uključujući i potpore male vrijednosti):</t>
  </si>
  <si>
    <t>Namjena ili projekt za koji su odobrene potpore (uključujući i potpore male vrijednosti):</t>
  </si>
  <si>
    <t>Datum dodjele potpore:</t>
  </si>
  <si>
    <t xml:space="preserve">Iznos potpore
u kunama:
</t>
  </si>
  <si>
    <t xml:space="preserve">Dodijeljene potpore smo opravdali i namjenski iskoristili (DA/NE) </t>
  </si>
  <si>
    <t>U 2019. godini:</t>
  </si>
  <si>
    <t>U 2020. godini:</t>
  </si>
  <si>
    <t>I z n o s  u k u p n o  p r i m lj e n i h  p o t p o r a  u  k u n a m a :</t>
  </si>
  <si>
    <t>2. Izjava o primljenim potporama povezanih društava (uključujući i potpore male vrijednosti)</t>
  </si>
  <si>
    <t>Sukladno Uredbi komisije (EU) broj 1407/2013 od 18. prosinca 2013. godine o primjeni članaka 107. i 108. Ugovora o funkcioniranju Europske unije na de minimis potpore ukupan iznos svih potpora male vrijednosti koje jednom poduzetniku mogu biti dodijeljene tijekom tri fiskalne godine (tekuća te prethodne dvije fiskalne godine) ne smije biti veći od 200.000,00 EUR. U pogledu poduzetnika koji se bave cestovnim prijevozom tereta za najamninu ili naknadu, ista ne smije biti veća od 100.000,00 EUR tijekom tri fiskalne godine. 
Pojam „jedan poduzetnik” odnosi se na sva povezana društva ili grupu koja zadovoljava jedan od sljedećih međusobnih odnosa:
a) jedno društvo ima većinu glasačkih prava u drugom društvu na temelju dionica ili uloga u temeljnom kapitalu,
b) jedno društvo ima pravo imenovati ili smijeniti člana ili više članova uprave i nadzornog odbora drugog društva,
c) jedno društvo ima pravo ostvarivati vladajući utjecaj na drugo društvo temeljem sklopljenog ugovora ili prema odredbama statuta ili osnivačkog ugovora,
d) jedno društvo koje je dioničar ili član u drugom društvu kontrolira samo, u skladu s dogovorom s drugim dioničarima ili članovima tog društva, većinu glasačkih prava dioničara ili članova tog društva.</t>
  </si>
  <si>
    <t>Naziv i OIB povezanog društva:</t>
  </si>
  <si>
    <t>Iznos potpore
u kunama:</t>
  </si>
  <si>
    <t>Dodijeljene potpore smo opravdali i namjenski iskoristili (DA/NE)</t>
  </si>
  <si>
    <t>3. Izjava poduzetnika da nije u teškoćama</t>
  </si>
  <si>
    <t xml:space="preserve">Poduzetnik izjavljuje da nije poduzetnik u teškoćama i da ne zadovoljava niti jedan od navedenih kriterija:
a) u slučaju dioničkog društva i društva s ograničenom odgovornosti (osim malog i srednjeg poduzetnika koji postoji manje od tri godine) ako je više od polovice upisanog odnosno temeljnog kapitala nestalo zbog prenesenih gubitaka;  
b) u slučaju društva u kojem su barem neki članovi neograničeno odgovorni za dugove društva (osim malog i srednjeg poduzetnika koji postoji manje od tri godine) ako je više od polovice njegova kapitala prikazanog u financijskim izvještajima društva nestalo zbog prenesenih gubitaka, a više od četvrtine tog kapitala izgubljeno u prethodnih dvanaest mjeseci;
c) u slučaju bilo kojeg oblika društva ako temeljem nacionalnih propisa ispunjava uvjete za pokretanje stečajnog postupka;
d) ako je poduzetnik primio potporu za sanaciju, a još nije nadoknadio zajam ili okončao jamstvo, ili je primio potporu za restrukturiranje, a još je podložan planu restrukturiranja;
e) u slučaju velikog poduzetnika ako mu je u zadnje dvije godine:
(i) omjer obveza i kapitala bio veći od 7,5 i
(ii) EBITDA koeficijent pokrića kamata bio je niži od 1,0. 
</t>
  </si>
  <si>
    <t xml:space="preserve"> U slučaju i kada nije ispunjena niti jedna od pretpostavki iz točki (a), (b), (c), (d) i (e) smatra se da se poduzetnik nalazi u teškoćama ako se radi o poduzetniku nad kojim je otvoren postupak predstečajne nagodbe, koji nije ispunio obveze vezane uz plaćanje poreza, te poreza, prireza i doprinosa na i iz plaće sukladno zakonskim odredbama, te nema podmirene sve obveze prema svojim zaposlenicima po bilo kojoj osnovi.</t>
  </si>
  <si>
    <t>Pod kaznenom i materijalnom odgovornošću izjavljujemo da su svi podaci navedeni u ovoj Izjavi o primljenim potporama istiniti, točni i potpuni.</t>
  </si>
  <si>
    <t>MJESTO I DATUM</t>
  </si>
  <si>
    <t>M.P.</t>
  </si>
  <si>
    <t>PODNOSITELJ IZJAVE</t>
  </si>
  <si>
    <t>(ime i prezime / naziv pravne osobe;  te potpis podnositelja Izjave / odgovorne osobe u pravnoj osobi / osobe ovlaštene za zastupanje)</t>
  </si>
  <si>
    <t>PDV se koristi kao pretporez u obračunskom razdoblju
(upisati u kojem postotku)</t>
  </si>
  <si>
    <t>3. OSTALO</t>
  </si>
  <si>
    <t>Naziv projekta</t>
  </si>
  <si>
    <t>Sredstva su osigurana</t>
  </si>
  <si>
    <t>Proračun/financijski plan</t>
  </si>
  <si>
    <t>Rebalans proračuna/financijskog plana</t>
  </si>
  <si>
    <t>(vlastoručni potpis i pečat)</t>
  </si>
  <si>
    <t>Ja____________________(upisati ime i prezime), OIB____________________(upisati broj) iz mjesta____________________(upisati grad/općinu), ovlašteni predstavnik____________________(upisati naziv trgovačkog društva ili fizičke osobe (obrtnika ili slobodnog zanimanja) ili neprofitne organizacije (osim udruga i zadruga)), OIB_________________________ (upisati naziv trgovačkog društva ili fizičke osobe (obrtnika ili slobodnog zanimanja) ili neprofitne organizacije (osim udruga i zadruga))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t>
  </si>
  <si>
    <t>Kupnja energetski učinkovitih vozila</t>
  </si>
  <si>
    <t>Sv. Ivan Zelina</t>
  </si>
  <si>
    <t>IZJAVA O PRIMLJENIM POTPORAMA 2020</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</si>
  <si>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</si>
  <si>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</si>
  <si>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</si>
  <si>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</si>
  <si>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</si>
  <si>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</si>
  <si>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</si>
  <si>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</si>
  <si>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</si>
  <si>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</si>
  <si>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</si>
  <si>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</si>
  <si>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</si>
  <si>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</si>
  <si>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</si>
  <si>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</si>
  <si>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</si>
  <si>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</si>
  <si>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</si>
  <si>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</si>
  <si>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</si>
  <si>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</si>
  <si>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</si>
  <si>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</si>
  <si>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</si>
  <si>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</si>
  <si>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</si>
  <si>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</si>
  <si>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</si>
  <si>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</si>
  <si>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</si>
  <si>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</si>
  <si>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</si>
  <si>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</si>
  <si>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</si>
  <si>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</si>
  <si>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</si>
  <si>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</si>
  <si>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</si>
  <si>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</si>
  <si>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</si>
  <si>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</si>
  <si>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</si>
  <si>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</si>
  <si>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</si>
  <si>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</si>
  <si>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</si>
  <si>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</si>
  <si>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</si>
  <si>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</si>
  <si>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</si>
  <si>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</si>
  <si>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</si>
  <si>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</si>
  <si>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</si>
  <si>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</si>
  <si>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</si>
  <si>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</si>
  <si>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</si>
  <si>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Sv. Filip I Jakov</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</si>
  <si>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</si>
  <si>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</si>
  <si>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</si>
  <si>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</si>
  <si>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</si>
  <si>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</si>
  <si>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</si>
  <si>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</si>
  <si>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</si>
  <si>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</si>
  <si>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</si>
  <si>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</si>
  <si>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</si>
  <si>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</si>
  <si>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</si>
  <si>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</si>
  <si>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</si>
  <si>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</si>
  <si>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</si>
  <si>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</si>
  <si>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</si>
  <si>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</si>
  <si>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</si>
  <si>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</si>
  <si>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</si>
  <si>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</si>
  <si>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</si>
  <si>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</si>
  <si>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</si>
  <si>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</si>
  <si>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</si>
  <si>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</si>
  <si>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</si>
  <si>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</si>
  <si>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</si>
  <si>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</si>
  <si>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</si>
  <si>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</si>
  <si>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</si>
  <si>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</si>
  <si>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</si>
  <si>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</si>
  <si>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</si>
  <si>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</si>
  <si>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</si>
  <si>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</si>
  <si>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</si>
  <si>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</si>
  <si>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</si>
  <si>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</si>
  <si>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</si>
  <si>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</si>
  <si>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</si>
  <si>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</si>
  <si>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</si>
  <si>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</si>
  <si>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</si>
  <si>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</si>
  <si>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</si>
  <si>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</si>
  <si>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</si>
  <si>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</si>
  <si>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</si>
  <si>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</si>
  <si>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</si>
  <si>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</si>
  <si>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</si>
  <si>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</si>
  <si>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</si>
  <si>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</si>
  <si>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</si>
  <si>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</si>
  <si>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</si>
  <si>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</si>
  <si>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</si>
  <si>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</si>
  <si>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</si>
  <si>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</si>
  <si>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</si>
  <si>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</si>
  <si>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</si>
  <si>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</si>
  <si>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</si>
  <si>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</si>
  <si>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</si>
  <si>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</si>
  <si>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</si>
  <si>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</si>
  <si>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</si>
  <si>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</si>
  <si>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</si>
  <si>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</si>
  <si>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</si>
  <si>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</si>
  <si>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</si>
  <si>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</si>
  <si>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</si>
  <si>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</si>
  <si>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</si>
  <si>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</si>
  <si>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</si>
  <si>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</si>
  <si>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</si>
  <si>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</si>
  <si>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</si>
  <si>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</si>
  <si>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</si>
  <si>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t>Veli Iž</t>
  </si>
  <si>
    <t>V1</t>
  </si>
  <si>
    <t>IZJAVA O PRETPOREZU</t>
  </si>
  <si>
    <t>PODATCI ZA IZJAVE</t>
  </si>
  <si>
    <t>IZJAVA O OSIGURANJU VLASTITIH SREDSTAVA
JPLRS i KORISNICI PRORAČUNA</t>
  </si>
  <si>
    <t>IZJAVA O OSIGURANJU VLASTITIH SREDSTAVA
TRGOVAČKA DRUŠTVA, OBRTNICI I NEPROFITNE ORGANIZACIJE</t>
  </si>
  <si>
    <t>Odgovorajuća stavka u proračunu/financijskom planu (Samo za korisnike državnog proračuna. Trgovačka društva i ostali korisnici - ostaviti prazno)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</si>
</sst>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d\.\ mmmm\ yyyy\."/>
    <numFmt numFmtId="171" formatCode="#,##0.00\ &quot;kn&quot;"/>
    <numFmt numFmtId="172" formatCode="0.0%"/>
    <numFmt numFmtId="173" formatCode="0.000%"/>
    <numFmt numFmtId="174" formatCode="0.0000%"/>
    <numFmt numFmtId="175" formatCode="0.00000%"/>
    <numFmt numFmtId="176" formatCode="[$-F400]h:mm:ss\ AM/PM"/>
    <numFmt numFmtId="177" formatCode="#,##0.00\ _k_n"/>
    <numFmt numFmtId="178" formatCode="_(* #,##0.00_);_(* \(#,##0.00\);_(* &quot;-&quot;??_);_(@_)"/>
    <numFmt numFmtId="179" formatCode="#,##0.00_ ;\-#,##0.00\ "/>
    <numFmt numFmtId="180" formatCode="[$-F800]dddd\,\ mmmm\ dd\,\ yyyy"/>
  </numFmts>
  <fonts count="81">
    <font>
      <sz val="11"/>
      <color theme="1"/>
      <name val="Calibri"/>
      <family val="2"/>
    </font>
    <font>
      <sz val="11"/>
      <color indexed="8"/>
      <name val="Calibri"/>
      <family val="2"/>
    </font>
    <font>
      <sz val="12"/>
      <name val="Times New Roman"/>
      <family val="1"/>
    </font>
    <font>
      <b/>
      <sz val="18"/>
      <name val="Times New Roman"/>
      <family val="1"/>
    </font>
    <font>
      <sz val="16"/>
      <name val="Times New Roman"/>
      <family val="1"/>
    </font>
    <font>
      <b/>
      <sz val="14"/>
      <color indexed="8"/>
      <name val="Calibri"/>
      <family val="2"/>
    </font>
    <font>
      <sz val="10"/>
      <name val="Arial"/>
      <family val="2"/>
    </font>
    <font>
      <sz val="9"/>
      <name val="Times New Roman"/>
      <family val="1"/>
    </font>
    <font>
      <sz val="10"/>
      <name val="Times New Roman"/>
      <family val="1"/>
    </font>
    <font>
      <sz val="12"/>
      <color indexed="8"/>
      <name val="Times New Roman"/>
      <family val="1"/>
    </font>
    <font>
      <sz val="8"/>
      <name val="Tahoma"/>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9"/>
      <color indexed="8"/>
      <name val="Times New Roman"/>
      <family val="1"/>
    </font>
    <font>
      <sz val="11"/>
      <name val="Calibri"/>
      <family val="2"/>
    </font>
    <font>
      <sz val="11"/>
      <color indexed="8"/>
      <name val="Times New Roman"/>
      <family val="1"/>
    </font>
    <font>
      <sz val="12"/>
      <color indexed="8"/>
      <name val="Calibri"/>
      <family val="2"/>
    </font>
    <font>
      <sz val="12"/>
      <name val="Calibri"/>
      <family val="2"/>
    </font>
    <font>
      <sz val="14"/>
      <color indexed="8"/>
      <name val="Times New Roman"/>
      <family val="1"/>
    </font>
    <font>
      <b/>
      <sz val="20"/>
      <color indexed="8"/>
      <name val="Times New Roman"/>
      <family val="1"/>
    </font>
    <font>
      <b/>
      <sz val="11"/>
      <color indexed="8"/>
      <name val="Times New Roman"/>
      <family val="1"/>
    </font>
    <font>
      <b/>
      <sz val="18"/>
      <color indexed="8"/>
      <name val="Times New Roman"/>
      <family val="1"/>
    </font>
    <font>
      <sz val="18"/>
      <color indexed="8"/>
      <name val="Times New Roman"/>
      <family val="1"/>
    </font>
    <font>
      <b/>
      <sz val="14"/>
      <color indexed="8"/>
      <name val="Times New Roman"/>
      <family val="1"/>
    </font>
    <font>
      <b/>
      <sz val="12"/>
      <color indexed="8"/>
      <name val="Calibri"/>
      <family val="2"/>
    </font>
    <font>
      <b/>
      <sz val="14"/>
      <color indexed="8"/>
      <name val="Arial"/>
      <family val="2"/>
    </font>
    <font>
      <sz val="10"/>
      <color indexed="8"/>
      <name val="Arial"/>
      <family val="2"/>
    </font>
    <font>
      <b/>
      <sz val="12"/>
      <color indexed="8"/>
      <name val="Arial"/>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9"/>
      <color theme="1"/>
      <name val="Times New Roman"/>
      <family val="1"/>
    </font>
    <font>
      <sz val="12"/>
      <color theme="1"/>
      <name val="Times New Roman"/>
      <family val="1"/>
    </font>
    <font>
      <sz val="11"/>
      <color theme="1"/>
      <name val="Times New Roman"/>
      <family val="1"/>
    </font>
    <font>
      <sz val="12"/>
      <color theme="1"/>
      <name val="Calibri"/>
      <family val="2"/>
    </font>
    <font>
      <b/>
      <sz val="14"/>
      <color theme="1"/>
      <name val="Calibri"/>
      <family val="2"/>
    </font>
    <font>
      <sz val="11"/>
      <color rgb="FF000000"/>
      <name val="Calibri"/>
      <family val="2"/>
    </font>
    <font>
      <sz val="10"/>
      <color theme="1"/>
      <name val="Arial"/>
      <family val="2"/>
    </font>
    <font>
      <b/>
      <sz val="20"/>
      <color theme="1"/>
      <name val="Times New Roman"/>
      <family val="1"/>
    </font>
    <font>
      <b/>
      <sz val="18"/>
      <color theme="1"/>
      <name val="Times New Roman"/>
      <family val="1"/>
    </font>
    <font>
      <sz val="18"/>
      <color theme="1"/>
      <name val="Times New Roman"/>
      <family val="1"/>
    </font>
    <font>
      <b/>
      <sz val="12"/>
      <color theme="1"/>
      <name val="Arial"/>
      <family val="2"/>
    </font>
    <font>
      <b/>
      <sz val="14"/>
      <color theme="1"/>
      <name val="Arial"/>
      <family val="2"/>
    </font>
    <font>
      <b/>
      <sz val="12"/>
      <color theme="1"/>
      <name val="Calibri"/>
      <family val="2"/>
    </font>
    <font>
      <b/>
      <sz val="14"/>
      <color theme="1"/>
      <name val="Times New Roman"/>
      <family val="1"/>
    </font>
    <font>
      <sz val="14"/>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medium"/>
      <right style="medium"/>
      <top style="medium"/>
      <bottom style="medium"/>
    </border>
    <border>
      <left/>
      <right style="medium"/>
      <top style="thin"/>
      <bottom style="thin"/>
    </border>
    <border>
      <left style="thin"/>
      <right style="thin"/>
      <top style="thin"/>
      <bottom style="thin"/>
    </border>
    <border>
      <left style="medium"/>
      <right/>
      <top style="thin"/>
      <bottom style="thin"/>
    </border>
    <border>
      <left/>
      <right/>
      <top style="thin"/>
      <bottom style="thin"/>
    </border>
    <border>
      <left style="thin"/>
      <right style="medium"/>
      <top style="thin"/>
      <bottom style="thin"/>
    </border>
    <border>
      <left/>
      <right/>
      <top style="thin"/>
      <bottom/>
    </border>
    <border>
      <left/>
      <right style="medium"/>
      <top style="thin"/>
      <bottom/>
    </border>
    <border>
      <left/>
      <right/>
      <top style="thin"/>
      <bottom style="medium"/>
    </border>
    <border>
      <left style="medium"/>
      <right style="thin"/>
      <top style="thin"/>
      <bottom style="thin"/>
    </border>
    <border>
      <left style="thin"/>
      <right/>
      <top style="thin"/>
      <bottom>
        <color indexed="63"/>
      </bottom>
    </border>
    <border>
      <left style="thin"/>
      <right/>
      <top style="thin"/>
      <bottom style="medium"/>
    </border>
    <border>
      <left/>
      <right style="medium"/>
      <top style="thin"/>
      <bottom style="medium"/>
    </border>
    <border>
      <left/>
      <right style="thin"/>
      <top style="thin"/>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thin"/>
      <bottom/>
    </border>
    <border>
      <left/>
      <right style="thin"/>
      <top style="thin"/>
      <bottom/>
    </border>
    <border>
      <left/>
      <right style="thin"/>
      <top/>
      <bottom/>
    </border>
    <border>
      <left style="medium"/>
      <right/>
      <top/>
      <bottom style="thin"/>
    </border>
    <border>
      <left/>
      <right style="thin"/>
      <top/>
      <bottom style="thin"/>
    </border>
    <border>
      <left style="medium"/>
      <right/>
      <top style="medium"/>
      <bottom style="thin"/>
    </border>
    <border>
      <left/>
      <right style="thin"/>
      <top style="medium"/>
      <bottom style="thin"/>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top style="medium"/>
      <bottom>
        <color indexed="63"/>
      </bottom>
    </border>
    <border>
      <left/>
      <right style="medium"/>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0" applyNumberFormat="0" applyBorder="0" applyAlignment="0" applyProtection="0"/>
    <xf numFmtId="0" fontId="48"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2" applyNumberFormat="0" applyAlignment="0" applyProtection="0"/>
    <xf numFmtId="0" fontId="50" fillId="28" borderId="3"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31" borderId="8"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8" fontId="6" fillId="0" borderId="0" applyFont="0" applyFill="0" applyBorder="0" applyAlignment="0" applyProtection="0"/>
  </cellStyleXfs>
  <cellXfs count="261">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64" fillId="33" borderId="10" xfId="0" applyFont="1" applyFill="1" applyBorder="1" applyAlignment="1" applyProtection="1">
      <alignment vertical="center"/>
      <protection/>
    </xf>
    <xf numFmtId="0" fontId="64" fillId="33" borderId="0" xfId="0" applyFont="1" applyFill="1" applyBorder="1" applyAlignment="1" applyProtection="1">
      <alignment/>
      <protection/>
    </xf>
    <xf numFmtId="0" fontId="64" fillId="33" borderId="11" xfId="0" applyFont="1" applyFill="1" applyBorder="1" applyAlignment="1" applyProtection="1">
      <alignment/>
      <protection/>
    </xf>
    <xf numFmtId="0" fontId="0" fillId="33" borderId="0" xfId="0" applyFill="1" applyBorder="1" applyAlignment="1" applyProtection="1">
      <alignment/>
      <protection hidden="1"/>
    </xf>
    <xf numFmtId="4" fontId="0" fillId="33" borderId="0" xfId="0" applyNumberFormat="1" applyFill="1" applyBorder="1" applyAlignment="1" applyProtection="1">
      <alignment/>
      <protection hidden="1"/>
    </xf>
    <xf numFmtId="0" fontId="0" fillId="33" borderId="0" xfId="0" applyFill="1" applyAlignment="1" applyProtection="1">
      <alignment/>
      <protection hidden="1"/>
    </xf>
    <xf numFmtId="0" fontId="65"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NumberFormat="1" applyFill="1" applyBorder="1" applyAlignment="1" applyProtection="1">
      <alignment horizontal="center" vertical="center"/>
      <protection hidden="1"/>
    </xf>
    <xf numFmtId="14" fontId="66" fillId="33" borderId="0" xfId="0" applyNumberFormat="1" applyFont="1" applyFill="1" applyBorder="1" applyAlignment="1" applyProtection="1">
      <alignment/>
      <protection/>
    </xf>
    <xf numFmtId="0" fontId="0" fillId="33" borderId="0" xfId="0" applyFill="1" applyAlignment="1" applyProtection="1">
      <alignment/>
      <protection hidden="1"/>
    </xf>
    <xf numFmtId="0" fontId="2" fillId="33" borderId="12" xfId="0" applyFont="1" applyFill="1" applyBorder="1" applyAlignment="1" applyProtection="1">
      <alignment wrapText="1"/>
      <protection/>
    </xf>
    <xf numFmtId="0" fontId="2" fillId="33" borderId="13" xfId="0" applyFont="1" applyFill="1" applyBorder="1" applyAlignment="1" applyProtection="1">
      <alignment wrapText="1"/>
      <protection/>
    </xf>
    <xf numFmtId="0" fontId="2" fillId="33" borderId="14" xfId="0" applyFont="1" applyFill="1" applyBorder="1" applyAlignment="1" applyProtection="1">
      <alignment wrapText="1"/>
      <protection/>
    </xf>
    <xf numFmtId="0" fontId="46" fillId="33" borderId="0" xfId="0" applyFont="1" applyFill="1" applyAlignment="1" applyProtection="1">
      <alignment horizontal="left" vertical="center"/>
      <protection hidden="1"/>
    </xf>
    <xf numFmtId="0" fontId="5" fillId="33" borderId="0" xfId="0" applyFont="1" applyFill="1" applyBorder="1" applyAlignment="1" applyProtection="1">
      <alignment wrapText="1"/>
      <protection hidden="1"/>
    </xf>
    <xf numFmtId="10" fontId="0" fillId="33" borderId="0" xfId="0" applyNumberFormat="1" applyFill="1" applyBorder="1" applyAlignment="1" applyProtection="1">
      <alignment/>
      <protection hidden="1"/>
    </xf>
    <xf numFmtId="0" fontId="59" fillId="33" borderId="0" xfId="0" applyFont="1" applyFill="1" applyBorder="1" applyAlignment="1" applyProtection="1">
      <alignment vertical="center"/>
      <protection hidden="1"/>
    </xf>
    <xf numFmtId="171" fontId="46" fillId="33" borderId="0" xfId="0" applyNumberFormat="1" applyFont="1" applyFill="1" applyBorder="1" applyAlignment="1" applyProtection="1">
      <alignment horizontal="center" vertical="center"/>
      <protection hidden="1"/>
    </xf>
    <xf numFmtId="171" fontId="46" fillId="33" borderId="0" xfId="55" applyNumberFormat="1" applyFont="1" applyFill="1" applyBorder="1" applyAlignment="1" applyProtection="1">
      <alignment horizontal="center" vertical="center"/>
      <protection hidden="1"/>
    </xf>
    <xf numFmtId="0" fontId="62" fillId="33" borderId="0" xfId="0" applyFont="1" applyFill="1" applyBorder="1" applyAlignment="1" applyProtection="1">
      <alignment vertical="center"/>
      <protection hidden="1"/>
    </xf>
    <xf numFmtId="0" fontId="66" fillId="33" borderId="10" xfId="0" applyNumberFormat="1" applyFont="1" applyFill="1" applyBorder="1" applyAlignment="1" applyProtection="1">
      <alignment horizontal="right" vertical="top" wrapText="1"/>
      <protection hidden="1"/>
    </xf>
    <xf numFmtId="0" fontId="66" fillId="33" borderId="0" xfId="0" applyFont="1" applyFill="1" applyBorder="1" applyAlignment="1" applyProtection="1">
      <alignment vertical="top"/>
      <protection hidden="1"/>
    </xf>
    <xf numFmtId="14" fontId="66" fillId="33" borderId="15" xfId="0" applyNumberFormat="1" applyFont="1" applyFill="1" applyBorder="1" applyAlignment="1" applyProtection="1">
      <alignment horizontal="left" wrapText="1"/>
      <protection hidden="1"/>
    </xf>
    <xf numFmtId="0" fontId="66" fillId="33" borderId="10" xfId="0" applyNumberFormat="1" applyFont="1" applyFill="1" applyBorder="1" applyAlignment="1" applyProtection="1">
      <alignment horizontal="right" vertical="center" wrapText="1"/>
      <protection hidden="1"/>
    </xf>
    <xf numFmtId="0" fontId="0" fillId="33" borderId="0" xfId="0" applyFill="1" applyAlignment="1" applyProtection="1">
      <alignment vertical="top" wrapText="1"/>
      <protection hidden="1"/>
    </xf>
    <xf numFmtId="0" fontId="7" fillId="33" borderId="0" xfId="0" applyFont="1" applyFill="1" applyBorder="1" applyAlignment="1" applyProtection="1">
      <alignment horizontal="justify" vertical="top" wrapText="1"/>
      <protection hidden="1"/>
    </xf>
    <xf numFmtId="0" fontId="31" fillId="33" borderId="0" xfId="0" applyFont="1" applyFill="1" applyAlignment="1" applyProtection="1">
      <alignment horizontal="left" vertical="center"/>
      <protection/>
    </xf>
    <xf numFmtId="0" fontId="8" fillId="33" borderId="16" xfId="0" applyFont="1" applyFill="1" applyBorder="1" applyAlignment="1" applyProtection="1">
      <alignment vertical="center"/>
      <protection/>
    </xf>
    <xf numFmtId="49" fontId="67" fillId="33" borderId="17" xfId="0" applyNumberFormat="1" applyFont="1" applyFill="1" applyBorder="1" applyAlignment="1" applyProtection="1">
      <alignment horizontal="center" vertical="center"/>
      <protection locked="0"/>
    </xf>
    <xf numFmtId="0" fontId="68" fillId="33" borderId="0" xfId="0" applyFont="1" applyFill="1" applyBorder="1" applyAlignment="1" applyProtection="1">
      <alignment vertical="center"/>
      <protection hidden="1"/>
    </xf>
    <xf numFmtId="171" fontId="34" fillId="33" borderId="0" xfId="55" applyNumberFormat="1" applyFont="1" applyFill="1" applyBorder="1" applyAlignment="1" applyProtection="1">
      <alignment horizontal="center" vertical="center"/>
      <protection hidden="1"/>
    </xf>
    <xf numFmtId="10" fontId="34" fillId="33" borderId="0" xfId="0" applyNumberFormat="1" applyFont="1" applyFill="1" applyBorder="1" applyAlignment="1" applyProtection="1">
      <alignment horizontal="center" vertical="center"/>
      <protection hidden="1"/>
    </xf>
    <xf numFmtId="0" fontId="66" fillId="33" borderId="0" xfId="0" applyFont="1" applyFill="1" applyBorder="1" applyAlignment="1" applyProtection="1">
      <alignment horizontal="left"/>
      <protection hidden="1"/>
    </xf>
    <xf numFmtId="0" fontId="66" fillId="33" borderId="11" xfId="0" applyNumberFormat="1" applyFont="1" applyFill="1" applyBorder="1" applyAlignment="1" applyProtection="1">
      <alignment horizontal="justify" wrapText="1"/>
      <protection hidden="1" locked="0"/>
    </xf>
    <xf numFmtId="0" fontId="62" fillId="0" borderId="18" xfId="0" applyFont="1" applyBorder="1" applyAlignment="1">
      <alignment horizontal="center" vertical="center"/>
    </xf>
    <xf numFmtId="0" fontId="0" fillId="0" borderId="0" xfId="0" applyAlignment="1">
      <alignment horizontal="center" vertical="center"/>
    </xf>
    <xf numFmtId="49" fontId="67" fillId="33" borderId="17" xfId="0" applyNumberFormat="1"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justify" vertical="justify" wrapText="1"/>
      <protection hidden="1"/>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19" xfId="0" applyFill="1" applyBorder="1" applyAlignment="1" applyProtection="1">
      <alignment horizontal="left"/>
      <protection/>
    </xf>
    <xf numFmtId="0" fontId="0" fillId="33" borderId="2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8" xfId="0" applyFill="1" applyBorder="1" applyAlignment="1" applyProtection="1">
      <alignment horizontal="center" vertical="top" wrapText="1"/>
      <protection/>
    </xf>
    <xf numFmtId="0" fontId="0" fillId="33" borderId="21" xfId="0" applyFill="1" applyBorder="1" applyAlignment="1" applyProtection="1">
      <alignment horizontal="center" vertical="top" wrapText="1"/>
      <protection/>
    </xf>
    <xf numFmtId="14" fontId="0" fillId="33" borderId="18" xfId="0" applyNumberFormat="1" applyFill="1" applyBorder="1" applyAlignment="1" applyProtection="1">
      <alignment horizontal="center" vertical="center"/>
      <protection locked="0"/>
    </xf>
    <xf numFmtId="4" fontId="0" fillId="33" borderId="18" xfId="0" applyNumberFormat="1" applyFill="1" applyBorder="1" applyAlignment="1" applyProtection="1">
      <alignment horizontal="center" vertical="center"/>
      <protection locked="0"/>
    </xf>
    <xf numFmtId="0" fontId="0" fillId="33" borderId="21" xfId="0" applyNumberFormat="1" applyFill="1" applyBorder="1" applyAlignment="1" applyProtection="1">
      <alignment horizontal="center" vertical="center"/>
      <protection locked="0"/>
    </xf>
    <xf numFmtId="0" fontId="69" fillId="33" borderId="22" xfId="0" applyFont="1" applyFill="1" applyBorder="1" applyAlignment="1" applyProtection="1">
      <alignment vertical="top" wrapText="1"/>
      <protection/>
    </xf>
    <xf numFmtId="0" fontId="69" fillId="33" borderId="23" xfId="0" applyFont="1" applyFill="1" applyBorder="1" applyAlignment="1" applyProtection="1">
      <alignment vertical="top" wrapText="1"/>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49" fontId="0" fillId="33" borderId="14" xfId="0" applyNumberFormat="1" applyFill="1" applyBorder="1" applyAlignment="1">
      <alignment/>
    </xf>
    <xf numFmtId="49" fontId="0" fillId="33" borderId="11" xfId="0" applyNumberFormat="1" applyFill="1" applyBorder="1" applyAlignment="1">
      <alignment/>
    </xf>
    <xf numFmtId="0" fontId="0" fillId="33" borderId="18" xfId="0" applyFill="1" applyBorder="1" applyAlignment="1" applyProtection="1">
      <alignment vertical="top" wrapText="1"/>
      <protection/>
    </xf>
    <xf numFmtId="14" fontId="0" fillId="33" borderId="18" xfId="0" applyNumberFormat="1" applyFill="1" applyBorder="1" applyAlignment="1" applyProtection="1">
      <alignment horizontal="center" vertical="center" wrapText="1"/>
      <protection locked="0"/>
    </xf>
    <xf numFmtId="4" fontId="0" fillId="33" borderId="18" xfId="0" applyNumberFormat="1" applyFill="1" applyBorder="1" applyAlignment="1" applyProtection="1">
      <alignment horizontal="center" vertical="center" wrapText="1"/>
      <protection locked="0"/>
    </xf>
    <xf numFmtId="0" fontId="0" fillId="33" borderId="14" xfId="0" applyFill="1" applyBorder="1" applyAlignment="1" applyProtection="1">
      <alignment/>
      <protection/>
    </xf>
    <xf numFmtId="0" fontId="0" fillId="33" borderId="11" xfId="0" applyFill="1" applyBorder="1" applyAlignment="1" applyProtection="1">
      <alignment vertical="top" wrapText="1"/>
      <protection/>
    </xf>
    <xf numFmtId="0" fontId="0" fillId="33" borderId="0" xfId="0" applyFill="1" applyAlignment="1" applyProtection="1">
      <alignment horizontal="left" wrapText="1"/>
      <protection locked="0"/>
    </xf>
    <xf numFmtId="0" fontId="66" fillId="33" borderId="12" xfId="0" applyFont="1" applyFill="1" applyBorder="1" applyAlignment="1" applyProtection="1">
      <alignment/>
      <protection hidden="1"/>
    </xf>
    <xf numFmtId="0" fontId="66" fillId="33" borderId="13" xfId="0" applyFont="1" applyFill="1" applyBorder="1" applyAlignment="1" applyProtection="1">
      <alignment/>
      <protection hidden="1"/>
    </xf>
    <xf numFmtId="0" fontId="66" fillId="33" borderId="14" xfId="0" applyFont="1" applyFill="1" applyBorder="1" applyAlignment="1" applyProtection="1">
      <alignment/>
      <protection hidden="1"/>
    </xf>
    <xf numFmtId="2" fontId="2" fillId="33" borderId="10" xfId="0" applyNumberFormat="1" applyFont="1" applyFill="1" applyBorder="1" applyAlignment="1" applyProtection="1">
      <alignment vertical="justify" wrapText="1"/>
      <protection hidden="1"/>
    </xf>
    <xf numFmtId="2" fontId="2" fillId="33" borderId="11" xfId="0" applyNumberFormat="1" applyFont="1" applyFill="1" applyBorder="1" applyAlignment="1" applyProtection="1">
      <alignment vertical="justify" wrapText="1"/>
      <protection hidden="1"/>
    </xf>
    <xf numFmtId="2" fontId="2" fillId="33" borderId="12" xfId="0" applyNumberFormat="1" applyFont="1" applyFill="1" applyBorder="1" applyAlignment="1" applyProtection="1">
      <alignment vertical="justify" wrapText="1"/>
      <protection hidden="1"/>
    </xf>
    <xf numFmtId="2" fontId="2" fillId="33" borderId="13" xfId="0" applyNumberFormat="1" applyFont="1" applyFill="1" applyBorder="1" applyAlignment="1" applyProtection="1">
      <alignment vertical="justify" wrapText="1"/>
      <protection hidden="1"/>
    </xf>
    <xf numFmtId="2" fontId="2" fillId="33" borderId="14" xfId="0" applyNumberFormat="1" applyFont="1" applyFill="1" applyBorder="1" applyAlignment="1" applyProtection="1">
      <alignment vertical="justify" wrapText="1"/>
      <protection hidden="1"/>
    </xf>
    <xf numFmtId="14" fontId="0" fillId="0" borderId="15" xfId="0" applyNumberFormat="1" applyFill="1" applyBorder="1" applyAlignment="1" applyProtection="1">
      <alignment horizontal="left"/>
      <protection hidden="1"/>
    </xf>
    <xf numFmtId="14" fontId="67" fillId="33" borderId="15" xfId="0" applyNumberFormat="1" applyFont="1" applyFill="1" applyBorder="1" applyAlignment="1" applyProtection="1">
      <alignment horizontal="center"/>
      <protection hidden="1"/>
    </xf>
    <xf numFmtId="0" fontId="70" fillId="0" borderId="18" xfId="0" applyFont="1" applyFill="1" applyBorder="1" applyAlignment="1" applyProtection="1">
      <alignment horizontal="center" vertical="center" wrapText="1"/>
      <protection/>
    </xf>
    <xf numFmtId="0" fontId="62" fillId="0" borderId="18" xfId="0" applyFont="1" applyBorder="1" applyAlignment="1">
      <alignment horizontal="center"/>
    </xf>
    <xf numFmtId="0" fontId="70" fillId="0" borderId="18" xfId="0" applyFont="1" applyFill="1" applyBorder="1" applyAlignment="1" applyProtection="1">
      <alignment horizontal="center" wrapText="1"/>
      <protection/>
    </xf>
    <xf numFmtId="0" fontId="0" fillId="0" borderId="0" xfId="0" applyAlignment="1">
      <alignment horizontal="center"/>
    </xf>
    <xf numFmtId="0" fontId="62" fillId="0" borderId="18" xfId="0" applyFont="1" applyBorder="1" applyAlignment="1">
      <alignment horizontal="center" wrapText="1"/>
    </xf>
    <xf numFmtId="0" fontId="46" fillId="0" borderId="0" xfId="0" applyFont="1" applyAlignment="1" applyProtection="1">
      <alignment/>
      <protection hidden="1"/>
    </xf>
    <xf numFmtId="0" fontId="66" fillId="33" borderId="0" xfId="0" applyFont="1" applyFill="1" applyBorder="1" applyAlignment="1" applyProtection="1">
      <alignment horizontal="center"/>
      <protection hidden="1"/>
    </xf>
    <xf numFmtId="0" fontId="0" fillId="33" borderId="10" xfId="0"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1" xfId="0" applyFill="1" applyBorder="1" applyAlignment="1" applyProtection="1">
      <alignment horizontal="left" vertical="top" wrapText="1"/>
      <protection/>
    </xf>
    <xf numFmtId="0" fontId="62" fillId="33" borderId="10" xfId="0" applyFont="1" applyFill="1" applyBorder="1" applyAlignment="1" applyProtection="1">
      <alignment horizontal="left"/>
      <protection/>
    </xf>
    <xf numFmtId="0" fontId="62" fillId="33" borderId="0" xfId="0" applyFont="1" applyFill="1" applyBorder="1" applyAlignment="1" applyProtection="1">
      <alignment horizontal="left"/>
      <protection/>
    </xf>
    <xf numFmtId="0" fontId="62" fillId="33" borderId="11" xfId="0" applyFont="1" applyFill="1" applyBorder="1" applyAlignment="1" applyProtection="1">
      <alignment horizontal="left"/>
      <protection/>
    </xf>
    <xf numFmtId="0" fontId="62" fillId="33" borderId="0" xfId="0" applyFont="1" applyFill="1" applyBorder="1" applyAlignment="1" applyProtection="1">
      <alignment horizontal="center" vertical="top"/>
      <protection/>
    </xf>
    <xf numFmtId="0" fontId="67" fillId="33" borderId="15" xfId="0" applyNumberFormat="1" applyFont="1" applyFill="1" applyBorder="1" applyAlignment="1" applyProtection="1">
      <alignment horizontal="right"/>
      <protection hidden="1"/>
    </xf>
    <xf numFmtId="0" fontId="66" fillId="33" borderId="24" xfId="0" applyFont="1" applyFill="1" applyBorder="1" applyAlignment="1" applyProtection="1">
      <alignment horizontal="center" vertical="top"/>
      <protection hidden="1"/>
    </xf>
    <xf numFmtId="0" fontId="62" fillId="33" borderId="0" xfId="0" applyFont="1" applyFill="1" applyBorder="1" applyAlignment="1" applyProtection="1">
      <alignment horizontal="left" vertical="top"/>
      <protection hidden="1"/>
    </xf>
    <xf numFmtId="49" fontId="71" fillId="33" borderId="25" xfId="0" applyNumberFormat="1" applyFont="1" applyFill="1" applyBorder="1" applyAlignment="1" applyProtection="1">
      <alignment horizontal="left" vertical="center" wrapText="1"/>
      <protection locked="0"/>
    </xf>
    <xf numFmtId="49" fontId="71" fillId="33" borderId="18" xfId="0" applyNumberFormat="1" applyFont="1" applyFill="1" applyBorder="1" applyAlignment="1" applyProtection="1">
      <alignment horizontal="left" vertical="center" wrapText="1"/>
      <protection locked="0"/>
    </xf>
    <xf numFmtId="0" fontId="67" fillId="33" borderId="26" xfId="0" applyNumberFormat="1" applyFont="1" applyFill="1" applyBorder="1" applyAlignment="1" applyProtection="1">
      <alignment horizontal="center" vertical="center"/>
      <protection hidden="1"/>
    </xf>
    <xf numFmtId="0" fontId="67" fillId="33" borderId="22" xfId="0" applyNumberFormat="1" applyFont="1" applyFill="1" applyBorder="1" applyAlignment="1" applyProtection="1">
      <alignment horizontal="center" vertical="center"/>
      <protection hidden="1"/>
    </xf>
    <xf numFmtId="0" fontId="67" fillId="33" borderId="23" xfId="0" applyNumberFormat="1" applyFont="1" applyFill="1" applyBorder="1" applyAlignment="1" applyProtection="1">
      <alignment horizontal="center" vertical="center"/>
      <protection hidden="1"/>
    </xf>
    <xf numFmtId="0" fontId="9" fillId="33" borderId="0" xfId="0" applyNumberFormat="1" applyFont="1" applyFill="1" applyBorder="1" applyAlignment="1" applyProtection="1">
      <alignment horizontal="justify" wrapText="1"/>
      <protection hidden="1"/>
    </xf>
    <xf numFmtId="0" fontId="66" fillId="33" borderId="0" xfId="0" applyNumberFormat="1" applyFont="1" applyFill="1" applyBorder="1" applyAlignment="1" applyProtection="1">
      <alignment horizontal="justify"/>
      <protection hidden="1"/>
    </xf>
    <xf numFmtId="0" fontId="66" fillId="33" borderId="11" xfId="0" applyNumberFormat="1" applyFont="1" applyFill="1" applyBorder="1" applyAlignment="1" applyProtection="1">
      <alignment horizontal="justify"/>
      <protection hidden="1"/>
    </xf>
    <xf numFmtId="49" fontId="67" fillId="33" borderId="27" xfId="0" applyNumberFormat="1" applyFont="1" applyFill="1" applyBorder="1" applyAlignment="1" applyProtection="1">
      <alignment horizontal="center" vertical="center"/>
      <protection locked="0"/>
    </xf>
    <xf numFmtId="49" fontId="67" fillId="33" borderId="24" xfId="0" applyNumberFormat="1" applyFont="1" applyFill="1" applyBorder="1" applyAlignment="1" applyProtection="1">
      <alignment horizontal="center" vertical="center"/>
      <protection locked="0"/>
    </xf>
    <xf numFmtId="49" fontId="67" fillId="33" borderId="28" xfId="0" applyNumberFormat="1" applyFont="1" applyFill="1" applyBorder="1" applyAlignment="1" applyProtection="1">
      <alignment horizontal="center" vertical="center"/>
      <protection locked="0"/>
    </xf>
    <xf numFmtId="0" fontId="67" fillId="33" borderId="19" xfId="0" applyFont="1" applyFill="1" applyBorder="1" applyAlignment="1" applyProtection="1">
      <alignment horizontal="left" vertical="center" wrapText="1"/>
      <protection/>
    </xf>
    <xf numFmtId="0" fontId="67" fillId="33" borderId="29" xfId="0" applyFont="1" applyFill="1" applyBorder="1" applyAlignment="1" applyProtection="1">
      <alignment horizontal="left" vertical="center" wrapText="1"/>
      <protection/>
    </xf>
    <xf numFmtId="4" fontId="67" fillId="33" borderId="30" xfId="0" applyNumberFormat="1" applyFont="1" applyFill="1" applyBorder="1" applyAlignment="1" applyProtection="1">
      <alignment horizontal="center" vertical="center"/>
      <protection locked="0"/>
    </xf>
    <xf numFmtId="4" fontId="67" fillId="33" borderId="20" xfId="0" applyNumberFormat="1" applyFont="1" applyFill="1" applyBorder="1" applyAlignment="1" applyProtection="1">
      <alignment horizontal="center" vertical="center"/>
      <protection locked="0"/>
    </xf>
    <xf numFmtId="4" fontId="67" fillId="33" borderId="17"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0" fontId="0" fillId="33" borderId="15" xfId="0" applyFill="1" applyBorder="1" applyAlignment="1" applyProtection="1">
      <alignment horizontal="right"/>
      <protection hidden="1"/>
    </xf>
    <xf numFmtId="0" fontId="0" fillId="33" borderId="0" xfId="0" applyFill="1" applyBorder="1" applyAlignment="1" applyProtection="1">
      <alignment horizontal="center"/>
      <protection/>
    </xf>
    <xf numFmtId="0" fontId="0" fillId="33" borderId="15" xfId="0" applyFill="1" applyBorder="1" applyAlignment="1" applyProtection="1">
      <alignment horizontal="left" vertical="top" wrapText="1"/>
      <protection/>
    </xf>
    <xf numFmtId="0" fontId="72" fillId="33" borderId="31" xfId="0" applyFont="1" applyFill="1" applyBorder="1" applyAlignment="1" applyProtection="1">
      <alignment horizontal="center" vertical="center" wrapText="1"/>
      <protection/>
    </xf>
    <xf numFmtId="0" fontId="72" fillId="33" borderId="32" xfId="0" applyFont="1" applyFill="1" applyBorder="1" applyAlignment="1" applyProtection="1">
      <alignment horizontal="center" vertical="center"/>
      <protection/>
    </xf>
    <xf numFmtId="0" fontId="72" fillId="33" borderId="33" xfId="0" applyFont="1" applyFill="1" applyBorder="1" applyAlignment="1" applyProtection="1">
      <alignment horizontal="center" vertical="center"/>
      <protection/>
    </xf>
    <xf numFmtId="0" fontId="73" fillId="33" borderId="31" xfId="0" applyFont="1" applyFill="1" applyBorder="1" applyAlignment="1" applyProtection="1">
      <alignment horizontal="center" vertical="center" wrapText="1"/>
      <protection/>
    </xf>
    <xf numFmtId="0" fontId="74" fillId="33" borderId="32" xfId="0" applyFont="1" applyFill="1" applyBorder="1" applyAlignment="1" applyProtection="1">
      <alignment horizontal="center" vertical="center" wrapText="1"/>
      <protection/>
    </xf>
    <xf numFmtId="0" fontId="74" fillId="33" borderId="33" xfId="0" applyFont="1" applyFill="1" applyBorder="1" applyAlignment="1" applyProtection="1">
      <alignment horizontal="center" vertical="center" wrapText="1"/>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36" xfId="0" applyFill="1" applyBorder="1" applyAlignment="1" applyProtection="1">
      <alignment horizontal="center"/>
      <protection/>
    </xf>
    <xf numFmtId="0" fontId="75" fillId="33" borderId="1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1" xfId="0" applyFont="1" applyFill="1" applyBorder="1" applyAlignment="1">
      <alignment horizontal="left" vertical="center"/>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0" xfId="0" applyFill="1" applyBorder="1" applyAlignment="1" applyProtection="1">
      <alignment horizontal="justify" vertical="top" wrapText="1"/>
      <protection/>
    </xf>
    <xf numFmtId="0" fontId="0" fillId="33" borderId="0" xfId="0" applyFill="1" applyBorder="1" applyAlignment="1" applyProtection="1">
      <alignment horizontal="justify" vertical="top"/>
      <protection/>
    </xf>
    <xf numFmtId="0" fontId="0" fillId="33" borderId="11" xfId="0" applyFill="1" applyBorder="1" applyAlignment="1" applyProtection="1">
      <alignment horizontal="justify" vertical="top"/>
      <protection/>
    </xf>
    <xf numFmtId="49" fontId="0" fillId="33" borderId="18" xfId="0" applyNumberFormat="1" applyFill="1" applyBorder="1" applyAlignment="1" applyProtection="1">
      <alignment horizontal="left" vertical="center" wrapText="1"/>
      <protection locked="0"/>
    </xf>
    <xf numFmtId="0" fontId="0" fillId="33" borderId="18"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171" fontId="69" fillId="33" borderId="10" xfId="0" applyNumberFormat="1" applyFont="1" applyFill="1" applyBorder="1" applyAlignment="1" applyProtection="1">
      <alignment horizontal="left" vertical="center" wrapText="1"/>
      <protection/>
    </xf>
    <xf numFmtId="171" fontId="69" fillId="33" borderId="0" xfId="0" applyNumberFormat="1" applyFont="1" applyFill="1" applyBorder="1" applyAlignment="1" applyProtection="1">
      <alignment horizontal="left" vertical="center" wrapText="1"/>
      <protection/>
    </xf>
    <xf numFmtId="171" fontId="69" fillId="33" borderId="15" xfId="0" applyNumberFormat="1" applyFont="1" applyFill="1" applyBorder="1" applyAlignment="1" applyProtection="1">
      <alignment horizontal="center" vertical="center" wrapText="1"/>
      <protection locked="0"/>
    </xf>
    <xf numFmtId="49" fontId="71" fillId="33" borderId="19" xfId="0" applyNumberFormat="1" applyFont="1" applyFill="1" applyBorder="1" applyAlignment="1" applyProtection="1">
      <alignment horizontal="left" vertical="center" wrapText="1"/>
      <protection locked="0"/>
    </xf>
    <xf numFmtId="49" fontId="71" fillId="33" borderId="29" xfId="0" applyNumberFormat="1" applyFont="1" applyFill="1" applyBorder="1" applyAlignment="1" applyProtection="1">
      <alignment horizontal="left" vertical="center" wrapText="1"/>
      <protection locked="0"/>
    </xf>
    <xf numFmtId="0" fontId="76" fillId="33" borderId="19" xfId="0" applyFont="1" applyFill="1" applyBorder="1" applyAlignment="1">
      <alignment horizontal="center" vertical="center"/>
    </xf>
    <xf numFmtId="0" fontId="76" fillId="33" borderId="20" xfId="0" applyFont="1" applyFill="1" applyBorder="1" applyAlignment="1">
      <alignment horizontal="center" vertical="center"/>
    </xf>
    <xf numFmtId="0" fontId="76" fillId="33" borderId="17" xfId="0" applyFont="1" applyFill="1" applyBorder="1" applyAlignment="1">
      <alignment horizontal="center" vertical="center"/>
    </xf>
    <xf numFmtId="0" fontId="0" fillId="33" borderId="25" xfId="0" applyFill="1" applyBorder="1" applyAlignment="1" applyProtection="1">
      <alignment horizontal="center" vertical="top"/>
      <protection/>
    </xf>
    <xf numFmtId="0" fontId="0" fillId="33" borderId="18" xfId="0" applyFill="1" applyBorder="1" applyAlignment="1" applyProtection="1">
      <alignment horizontal="center" vertical="top"/>
      <protection/>
    </xf>
    <xf numFmtId="0" fontId="0" fillId="33" borderId="18" xfId="0" applyFill="1" applyBorder="1" applyAlignment="1" applyProtection="1">
      <alignment horizontal="center" vertical="top" wrapText="1"/>
      <protection/>
    </xf>
    <xf numFmtId="49" fontId="0" fillId="33" borderId="18" xfId="0" applyNumberFormat="1" applyFill="1" applyBorder="1" applyAlignment="1">
      <alignment horizontal="center" vertical="top" wrapText="1"/>
    </xf>
    <xf numFmtId="49" fontId="0" fillId="33" borderId="21" xfId="0" applyNumberFormat="1" applyFill="1" applyBorder="1" applyAlignment="1">
      <alignment horizontal="center" vertical="top" wrapText="1"/>
    </xf>
    <xf numFmtId="0" fontId="77" fillId="33" borderId="10" xfId="0" applyFont="1" applyFill="1" applyBorder="1" applyAlignment="1" applyProtection="1">
      <alignment horizontal="left"/>
      <protection/>
    </xf>
    <xf numFmtId="0" fontId="77" fillId="33" borderId="0" xfId="0" applyFont="1" applyFill="1" applyBorder="1" applyAlignment="1" applyProtection="1">
      <alignment horizontal="left"/>
      <protection/>
    </xf>
    <xf numFmtId="0" fontId="77" fillId="33" borderId="11" xfId="0" applyFont="1" applyFill="1" applyBorder="1" applyAlignment="1" applyProtection="1">
      <alignment horizontal="left"/>
      <protection/>
    </xf>
    <xf numFmtId="0" fontId="0" fillId="33" borderId="0" xfId="0" applyFill="1" applyBorder="1" applyAlignment="1" applyProtection="1">
      <alignment horizontal="left" vertical="top"/>
      <protection/>
    </xf>
    <xf numFmtId="0" fontId="0" fillId="33" borderId="11" xfId="0" applyFill="1" applyBorder="1" applyAlignment="1" applyProtection="1">
      <alignment horizontal="left" vertical="top"/>
      <protection/>
    </xf>
    <xf numFmtId="49" fontId="0" fillId="33" borderId="18" xfId="0" applyNumberFormat="1" applyFill="1" applyBorder="1" applyAlignment="1" applyProtection="1">
      <alignment horizontal="left" vertical="center"/>
      <protection locked="0"/>
    </xf>
    <xf numFmtId="0" fontId="69" fillId="33" borderId="37" xfId="0" applyFont="1" applyFill="1" applyBorder="1" applyAlignment="1" applyProtection="1">
      <alignment horizontal="left" wrapText="1"/>
      <protection/>
    </xf>
    <xf numFmtId="0" fontId="69" fillId="33" borderId="22" xfId="0" applyFont="1" applyFill="1" applyBorder="1" applyAlignment="1" applyProtection="1">
      <alignment horizontal="left" wrapText="1"/>
      <protection/>
    </xf>
    <xf numFmtId="171" fontId="69" fillId="33" borderId="20" xfId="0" applyNumberFormat="1" applyFont="1" applyFill="1" applyBorder="1" applyAlignment="1" applyProtection="1">
      <alignment horizontal="center" vertical="center" wrapText="1"/>
      <protection locked="0"/>
    </xf>
    <xf numFmtId="0" fontId="0" fillId="33" borderId="37" xfId="0" applyFill="1" applyBorder="1" applyAlignment="1" applyProtection="1">
      <alignment horizontal="left" vertical="top"/>
      <protection/>
    </xf>
    <xf numFmtId="0" fontId="0" fillId="33" borderId="22" xfId="0" applyFill="1" applyBorder="1" applyAlignment="1" applyProtection="1">
      <alignment horizontal="left" vertical="top"/>
      <protection/>
    </xf>
    <xf numFmtId="0" fontId="0" fillId="33" borderId="38" xfId="0" applyFill="1" applyBorder="1" applyAlignment="1" applyProtection="1">
      <alignment horizontal="left" vertical="top"/>
      <protection/>
    </xf>
    <xf numFmtId="0" fontId="0" fillId="33" borderId="30" xfId="0" applyFill="1" applyBorder="1" applyAlignment="1" applyProtection="1">
      <alignment horizontal="center" vertical="top" wrapText="1"/>
      <protection/>
    </xf>
    <xf numFmtId="0" fontId="0" fillId="33" borderId="29" xfId="0" applyFill="1" applyBorder="1" applyAlignment="1" applyProtection="1">
      <alignment horizontal="center" vertical="top" wrapText="1"/>
      <protection/>
    </xf>
    <xf numFmtId="0" fontId="0" fillId="33" borderId="20" xfId="0" applyFill="1" applyBorder="1" applyAlignment="1" applyProtection="1">
      <alignment horizontal="center" vertical="top" wrapText="1"/>
      <protection/>
    </xf>
    <xf numFmtId="0" fontId="0" fillId="33" borderId="39" xfId="0" applyFill="1" applyBorder="1" applyAlignment="1" applyProtection="1">
      <alignment horizontal="center"/>
      <protection/>
    </xf>
    <xf numFmtId="0" fontId="0" fillId="33" borderId="40" xfId="0" applyFill="1" applyBorder="1" applyAlignment="1" applyProtection="1">
      <alignment horizontal="center"/>
      <protection/>
    </xf>
    <xf numFmtId="0" fontId="0" fillId="33" borderId="15" xfId="0" applyFill="1" applyBorder="1" applyAlignment="1" applyProtection="1">
      <alignment horizontal="center"/>
      <protection/>
    </xf>
    <xf numFmtId="0" fontId="0" fillId="33" borderId="41" xfId="0" applyFill="1" applyBorder="1" applyAlignment="1" applyProtection="1">
      <alignment horizontal="center"/>
      <protection/>
    </xf>
    <xf numFmtId="0" fontId="0" fillId="33" borderId="19"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33" borderId="29" xfId="0" applyFill="1" applyBorder="1" applyAlignment="1" applyProtection="1">
      <alignment horizontal="left" vertical="center"/>
      <protection/>
    </xf>
    <xf numFmtId="49" fontId="0" fillId="0" borderId="20" xfId="0" applyNumberFormat="1" applyFill="1" applyBorder="1" applyAlignment="1" applyProtection="1">
      <alignment horizontal="left" vertical="center"/>
      <protection locked="0"/>
    </xf>
    <xf numFmtId="49" fontId="0" fillId="0" borderId="17" xfId="0" applyNumberFormat="1"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33" borderId="19" xfId="0" applyFill="1" applyBorder="1" applyAlignment="1" applyProtection="1">
      <alignment horizontal="left" vertical="center" wrapText="1"/>
      <protection/>
    </xf>
    <xf numFmtId="0" fontId="0" fillId="0" borderId="20" xfId="0" applyFill="1" applyBorder="1" applyAlignment="1" applyProtection="1">
      <alignment horizontal="left" vertical="center"/>
      <protection hidden="1"/>
    </xf>
    <xf numFmtId="0" fontId="0" fillId="0" borderId="17" xfId="0" applyFill="1" applyBorder="1" applyAlignment="1" applyProtection="1">
      <alignment horizontal="left" vertical="center"/>
      <protection hidden="1"/>
    </xf>
    <xf numFmtId="0" fontId="0" fillId="33" borderId="10" xfId="0"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1" xfId="0" applyFill="1" applyBorder="1" applyAlignment="1" applyProtection="1">
      <alignment horizontal="left" wrapText="1"/>
      <protection/>
    </xf>
    <xf numFmtId="0" fontId="0" fillId="0" borderId="29" xfId="0" applyFill="1" applyBorder="1" applyAlignment="1" applyProtection="1">
      <alignment horizontal="left" vertical="center"/>
      <protection hidden="1"/>
    </xf>
    <xf numFmtId="0" fontId="0" fillId="0" borderId="18" xfId="0" applyFill="1" applyBorder="1" applyAlignment="1" applyProtection="1">
      <alignment horizontal="left" vertical="center"/>
      <protection hidden="1"/>
    </xf>
    <xf numFmtId="0" fontId="0" fillId="0" borderId="21" xfId="0" applyFill="1" applyBorder="1" applyAlignment="1" applyProtection="1">
      <alignment horizontal="left" vertical="center"/>
      <protection hidden="1"/>
    </xf>
    <xf numFmtId="0" fontId="78" fillId="34" borderId="31" xfId="0" applyFont="1" applyFill="1" applyBorder="1" applyAlignment="1" applyProtection="1">
      <alignment horizontal="left" vertical="center"/>
      <protection/>
    </xf>
    <xf numFmtId="0" fontId="79" fillId="34" borderId="32" xfId="0" applyFont="1" applyFill="1" applyBorder="1" applyAlignment="1" applyProtection="1">
      <alignment horizontal="left" vertical="center"/>
      <protection/>
    </xf>
    <xf numFmtId="0" fontId="79" fillId="34" borderId="33" xfId="0" applyFont="1" applyFill="1" applyBorder="1" applyAlignment="1" applyProtection="1">
      <alignment horizontal="left" vertical="center"/>
      <protection/>
    </xf>
    <xf numFmtId="0" fontId="67" fillId="33" borderId="42" xfId="0" applyFont="1" applyFill="1" applyBorder="1" applyAlignment="1" applyProtection="1">
      <alignment horizontal="left" vertical="center" wrapText="1"/>
      <protection/>
    </xf>
    <xf numFmtId="0" fontId="67" fillId="33" borderId="43" xfId="0" applyFont="1" applyFill="1" applyBorder="1" applyAlignment="1" applyProtection="1">
      <alignment horizontal="left" vertical="center" wrapText="1"/>
      <protection/>
    </xf>
    <xf numFmtId="49" fontId="67" fillId="33" borderId="44" xfId="0" applyNumberFormat="1" applyFont="1" applyFill="1" applyBorder="1" applyAlignment="1" applyProtection="1">
      <alignment horizontal="center" vertical="center" wrapText="1"/>
      <protection/>
    </xf>
    <xf numFmtId="49" fontId="67" fillId="33" borderId="45" xfId="0" applyNumberFormat="1" applyFont="1" applyFill="1" applyBorder="1" applyAlignment="1" applyProtection="1">
      <alignment horizontal="center" vertical="center" wrapText="1"/>
      <protection/>
    </xf>
    <xf numFmtId="49" fontId="67" fillId="33" borderId="46" xfId="0" applyNumberFormat="1" applyFont="1" applyFill="1" applyBorder="1" applyAlignment="1" applyProtection="1">
      <alignment horizontal="center" vertical="center" wrapText="1"/>
      <protection/>
    </xf>
    <xf numFmtId="0" fontId="67" fillId="33" borderId="47" xfId="0" applyFont="1" applyFill="1" applyBorder="1" applyAlignment="1" applyProtection="1">
      <alignment horizontal="left" vertical="center" wrapText="1"/>
      <protection/>
    </xf>
    <xf numFmtId="0" fontId="67" fillId="33" borderId="48" xfId="0" applyFont="1" applyFill="1" applyBorder="1" applyAlignment="1" applyProtection="1">
      <alignment horizontal="left" vertical="center" wrapText="1"/>
      <protection/>
    </xf>
    <xf numFmtId="0" fontId="66" fillId="33" borderId="15" xfId="0" applyFont="1" applyFill="1" applyBorder="1" applyAlignment="1" applyProtection="1">
      <alignment horizontal="right" wrapText="1"/>
      <protection hidden="1"/>
    </xf>
    <xf numFmtId="0" fontId="66" fillId="33" borderId="15" xfId="0" applyFont="1" applyFill="1" applyBorder="1" applyAlignment="1" applyProtection="1">
      <alignment horizontal="center" vertical="top"/>
      <protection hidden="1"/>
    </xf>
    <xf numFmtId="0" fontId="67" fillId="33" borderId="25" xfId="0" applyFont="1" applyFill="1" applyBorder="1" applyAlignment="1" applyProtection="1">
      <alignment horizontal="left" vertical="center" wrapText="1"/>
      <protection/>
    </xf>
    <xf numFmtId="0" fontId="67" fillId="33" borderId="18" xfId="0" applyFont="1" applyFill="1" applyBorder="1" applyAlignment="1" applyProtection="1">
      <alignment horizontal="left" vertical="center" wrapText="1"/>
      <protection/>
    </xf>
    <xf numFmtId="4" fontId="67" fillId="33" borderId="18" xfId="0" applyNumberFormat="1" applyFont="1" applyFill="1" applyBorder="1" applyAlignment="1" applyProtection="1">
      <alignment horizontal="center" vertical="center"/>
      <protection locked="0"/>
    </xf>
    <xf numFmtId="4" fontId="67" fillId="33" borderId="21" xfId="0" applyNumberFormat="1" applyFont="1" applyFill="1" applyBorder="1" applyAlignment="1" applyProtection="1">
      <alignment horizontal="center" vertical="center"/>
      <protection locked="0"/>
    </xf>
    <xf numFmtId="0" fontId="68" fillId="33" borderId="0" xfId="0" applyFont="1" applyFill="1" applyBorder="1" applyAlignment="1" applyProtection="1">
      <alignment horizontal="left" vertical="center" wrapText="1"/>
      <protection hidden="1"/>
    </xf>
    <xf numFmtId="171" fontId="68" fillId="33" borderId="0" xfId="0" applyNumberFormat="1" applyFont="1" applyFill="1" applyBorder="1" applyAlignment="1" applyProtection="1">
      <alignment horizontal="center" vertical="center"/>
      <protection hidden="1"/>
    </xf>
    <xf numFmtId="171" fontId="68" fillId="33" borderId="0" xfId="0" applyNumberFormat="1" applyFont="1" applyFill="1" applyBorder="1" applyAlignment="1" applyProtection="1">
      <alignment horizontal="center" vertical="center" wrapText="1"/>
      <protection hidden="1"/>
    </xf>
    <xf numFmtId="0" fontId="9" fillId="33" borderId="0" xfId="0" applyNumberFormat="1" applyFont="1" applyFill="1" applyBorder="1" applyAlignment="1" applyProtection="1">
      <alignment horizontal="justify" vertical="top" wrapText="1"/>
      <protection hidden="1"/>
    </xf>
    <xf numFmtId="0" fontId="66" fillId="33" borderId="0" xfId="0" applyNumberFormat="1" applyFont="1" applyFill="1" applyBorder="1" applyAlignment="1" applyProtection="1">
      <alignment horizontal="justify" vertical="top"/>
      <protection hidden="1"/>
    </xf>
    <xf numFmtId="0" fontId="66" fillId="33" borderId="11" xfId="0" applyNumberFormat="1" applyFont="1" applyFill="1" applyBorder="1" applyAlignment="1" applyProtection="1">
      <alignment horizontal="justify" vertical="top"/>
      <protection hidden="1"/>
    </xf>
    <xf numFmtId="2" fontId="2" fillId="33" borderId="10" xfId="0" applyNumberFormat="1" applyFont="1" applyFill="1" applyBorder="1" applyAlignment="1" applyProtection="1">
      <alignment horizontal="justify" vertical="justify" wrapText="1"/>
      <protection hidden="1"/>
    </xf>
    <xf numFmtId="2" fontId="2" fillId="33" borderId="0" xfId="0" applyNumberFormat="1" applyFont="1" applyFill="1" applyBorder="1" applyAlignment="1" applyProtection="1">
      <alignment horizontal="justify" vertical="justify" wrapText="1"/>
      <protection hidden="1"/>
    </xf>
    <xf numFmtId="2" fontId="2" fillId="33" borderId="11" xfId="0" applyNumberFormat="1" applyFont="1" applyFill="1" applyBorder="1" applyAlignment="1" applyProtection="1">
      <alignment horizontal="justify" vertical="justify" wrapText="1"/>
      <protection hidden="1"/>
    </xf>
    <xf numFmtId="49" fontId="67" fillId="33" borderId="30" xfId="0" applyNumberFormat="1" applyFont="1" applyFill="1" applyBorder="1" applyAlignment="1" applyProtection="1">
      <alignment horizontal="center" vertical="center"/>
      <protection locked="0"/>
    </xf>
    <xf numFmtId="49" fontId="67" fillId="33" borderId="20" xfId="0" applyNumberFormat="1" applyFont="1" applyFill="1" applyBorder="1" applyAlignment="1" applyProtection="1">
      <alignment horizontal="center" vertical="center"/>
      <protection locked="0"/>
    </xf>
    <xf numFmtId="49" fontId="67" fillId="33" borderId="29" xfId="0" applyNumberFormat="1" applyFont="1" applyFill="1" applyBorder="1" applyAlignment="1" applyProtection="1">
      <alignment horizontal="center" vertical="center"/>
      <protection locked="0"/>
    </xf>
    <xf numFmtId="0" fontId="67" fillId="33" borderId="20" xfId="0" applyFont="1" applyFill="1" applyBorder="1" applyAlignment="1" applyProtection="1">
      <alignment horizontal="left" vertical="center" wrapText="1"/>
      <protection/>
    </xf>
    <xf numFmtId="49" fontId="67" fillId="33" borderId="49" xfId="0" applyNumberFormat="1" applyFont="1" applyFill="1" applyBorder="1" applyAlignment="1" applyProtection="1">
      <alignment horizontal="center" vertical="center"/>
      <protection locked="0"/>
    </xf>
    <xf numFmtId="49" fontId="67" fillId="33" borderId="35" xfId="0" applyNumberFormat="1" applyFont="1" applyFill="1" applyBorder="1" applyAlignment="1" applyProtection="1">
      <alignment horizontal="center" vertical="center"/>
      <protection locked="0"/>
    </xf>
    <xf numFmtId="49" fontId="67" fillId="33" borderId="36" xfId="0" applyNumberFormat="1" applyFont="1" applyFill="1" applyBorder="1" applyAlignment="1" applyProtection="1">
      <alignment horizontal="center" vertical="center"/>
      <protection locked="0"/>
    </xf>
    <xf numFmtId="0" fontId="67" fillId="33" borderId="40" xfId="0" applyFont="1" applyFill="1" applyBorder="1" applyAlignment="1" applyProtection="1">
      <alignment horizontal="left" vertical="center"/>
      <protection/>
    </xf>
    <xf numFmtId="0" fontId="67" fillId="33" borderId="41" xfId="0" applyFont="1" applyFill="1" applyBorder="1" applyAlignment="1" applyProtection="1">
      <alignment horizontal="left" vertical="center"/>
      <protection/>
    </xf>
    <xf numFmtId="49" fontId="67" fillId="33" borderId="17" xfId="0" applyNumberFormat="1" applyFont="1" applyFill="1" applyBorder="1" applyAlignment="1" applyProtection="1">
      <alignment horizontal="center" vertical="center"/>
      <protection locked="0"/>
    </xf>
    <xf numFmtId="0" fontId="67" fillId="33" borderId="42" xfId="0" applyFont="1" applyFill="1" applyBorder="1" applyAlignment="1" applyProtection="1">
      <alignment horizontal="left" vertical="center"/>
      <protection/>
    </xf>
    <xf numFmtId="0" fontId="67" fillId="33" borderId="43" xfId="0" applyFont="1" applyFill="1" applyBorder="1" applyAlignment="1" applyProtection="1">
      <alignment horizontal="left" vertical="center"/>
      <protection/>
    </xf>
    <xf numFmtId="0" fontId="3" fillId="33" borderId="34" xfId="0" applyFont="1" applyFill="1" applyBorder="1" applyAlignment="1" applyProtection="1">
      <alignment horizontal="center" vertical="center"/>
      <protection hidden="1"/>
    </xf>
    <xf numFmtId="0" fontId="3" fillId="33" borderId="35" xfId="0" applyFont="1" applyFill="1" applyBorder="1" applyAlignment="1" applyProtection="1">
      <alignment horizontal="center" vertical="center"/>
      <protection hidden="1"/>
    </xf>
    <xf numFmtId="0" fontId="3" fillId="33" borderId="36"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72" fillId="33" borderId="12" xfId="0" applyFont="1" applyFill="1" applyBorder="1" applyAlignment="1" applyProtection="1">
      <alignment horizontal="center" vertical="center" wrapText="1"/>
      <protection/>
    </xf>
    <xf numFmtId="0" fontId="72" fillId="33" borderId="13" xfId="0" applyFont="1" applyFill="1" applyBorder="1" applyAlignment="1" applyProtection="1">
      <alignment horizontal="center" vertical="center"/>
      <protection/>
    </xf>
    <xf numFmtId="0" fontId="72" fillId="33" borderId="14" xfId="0" applyFont="1" applyFill="1" applyBorder="1" applyAlignment="1" applyProtection="1">
      <alignment horizontal="center" vertical="center"/>
      <protection/>
    </xf>
    <xf numFmtId="0" fontId="67" fillId="33" borderId="37" xfId="0" applyFont="1" applyFill="1" applyBorder="1" applyAlignment="1" applyProtection="1">
      <alignment horizontal="left" vertical="center" wrapText="1"/>
      <protection/>
    </xf>
    <xf numFmtId="0" fontId="67" fillId="33" borderId="38" xfId="0" applyFont="1" applyFill="1" applyBorder="1" applyAlignment="1" applyProtection="1">
      <alignment horizontal="left" vertical="center" wrapText="1"/>
      <protection/>
    </xf>
    <xf numFmtId="0" fontId="66" fillId="33" borderId="0" xfId="0" applyNumberFormat="1" applyFont="1" applyFill="1" applyBorder="1" applyAlignment="1" applyProtection="1">
      <alignment horizontal="justify" vertical="center" wrapText="1"/>
      <protection hidden="1"/>
    </xf>
    <xf numFmtId="0" fontId="66" fillId="33" borderId="0" xfId="0" applyNumberFormat="1" applyFont="1" applyFill="1" applyBorder="1" applyAlignment="1" applyProtection="1">
      <alignment horizontal="justify" vertical="center"/>
      <protection hidden="1"/>
    </xf>
    <xf numFmtId="0" fontId="66" fillId="33" borderId="11" xfId="0" applyNumberFormat="1" applyFont="1" applyFill="1" applyBorder="1" applyAlignment="1" applyProtection="1">
      <alignment horizontal="justify" vertical="center"/>
      <protection hidden="1"/>
    </xf>
    <xf numFmtId="0" fontId="78" fillId="34" borderId="32" xfId="0" applyFont="1" applyFill="1" applyBorder="1" applyAlignment="1" applyProtection="1">
      <alignment horizontal="left" vertical="center"/>
      <protection/>
    </xf>
    <xf numFmtId="0" fontId="78" fillId="34" borderId="33" xfId="0" applyFont="1" applyFill="1" applyBorder="1" applyAlignment="1" applyProtection="1">
      <alignment horizontal="left" vertical="center"/>
      <protection/>
    </xf>
    <xf numFmtId="0" fontId="67" fillId="33" borderId="40" xfId="0" applyFont="1" applyFill="1" applyBorder="1" applyAlignment="1" applyProtection="1">
      <alignment horizontal="left" vertical="center" wrapText="1"/>
      <protection/>
    </xf>
    <xf numFmtId="49" fontId="67" fillId="33" borderId="15" xfId="0" applyNumberFormat="1" applyFont="1" applyFill="1" applyBorder="1" applyAlignment="1" applyProtection="1">
      <alignment horizontal="center" vertical="center"/>
      <protection locked="0"/>
    </xf>
    <xf numFmtId="49" fontId="67" fillId="33" borderId="50" xfId="0" applyNumberFormat="1" applyFont="1" applyFill="1" applyBorder="1" applyAlignment="1" applyProtection="1">
      <alignment horizontal="center" vertical="center"/>
      <protection locked="0"/>
    </xf>
    <xf numFmtId="0" fontId="67" fillId="33" borderId="20" xfId="0" applyFont="1" applyFill="1" applyBorder="1" applyAlignment="1" applyProtection="1">
      <alignment horizontal="left" vertical="center"/>
      <protection/>
    </xf>
    <xf numFmtId="0" fontId="67" fillId="33" borderId="30" xfId="0" applyNumberFormat="1" applyFont="1" applyFill="1" applyBorder="1" applyAlignment="1" applyProtection="1">
      <alignment horizontal="center" vertical="center"/>
      <protection hidden="1"/>
    </xf>
    <xf numFmtId="0" fontId="67" fillId="33" borderId="20" xfId="0" applyNumberFormat="1" applyFont="1" applyFill="1" applyBorder="1" applyAlignment="1" applyProtection="1">
      <alignment horizontal="center" vertical="center"/>
      <protection hidden="1"/>
    </xf>
    <xf numFmtId="0" fontId="67" fillId="33" borderId="17" xfId="0" applyNumberFormat="1" applyFont="1" applyFill="1" applyBorder="1" applyAlignment="1" applyProtection="1">
      <alignment horizontal="center" vertical="center"/>
      <protection hidden="1"/>
    </xf>
    <xf numFmtId="0" fontId="3" fillId="33" borderId="34" xfId="0" applyFont="1" applyFill="1" applyBorder="1" applyAlignment="1" applyProtection="1">
      <alignment horizontal="center" vertical="center" wrapText="1"/>
      <protection hidden="1"/>
    </xf>
    <xf numFmtId="0" fontId="3" fillId="33" borderId="35" xfId="0" applyFont="1" applyFill="1" applyBorder="1" applyAlignment="1" applyProtection="1">
      <alignment horizontal="center" vertical="center" wrapText="1"/>
      <protection hidden="1"/>
    </xf>
    <xf numFmtId="0" fontId="3" fillId="33" borderId="36" xfId="0" applyFont="1" applyFill="1" applyBorder="1" applyAlignment="1" applyProtection="1">
      <alignment horizontal="center" vertical="center" wrapText="1"/>
      <protection hidden="1"/>
    </xf>
    <xf numFmtId="2" fontId="2" fillId="0" borderId="10" xfId="0" applyNumberFormat="1" applyFont="1" applyFill="1" applyBorder="1" applyAlignment="1" applyProtection="1">
      <alignment horizontal="justify" vertical="justify" wrapText="1"/>
      <protection hidden="1"/>
    </xf>
    <xf numFmtId="2" fontId="2" fillId="0" borderId="0" xfId="0" applyNumberFormat="1" applyFont="1" applyFill="1" applyBorder="1" applyAlignment="1" applyProtection="1">
      <alignment horizontal="justify" vertical="justify" wrapText="1"/>
      <protection hidden="1"/>
    </xf>
    <xf numFmtId="2" fontId="2" fillId="0" borderId="11" xfId="0" applyNumberFormat="1" applyFont="1" applyFill="1" applyBorder="1" applyAlignment="1" applyProtection="1">
      <alignment horizontal="justify" vertical="justify" wrapText="1"/>
      <protection hidden="1"/>
    </xf>
    <xf numFmtId="0" fontId="80" fillId="33" borderId="0" xfId="0" applyFont="1" applyFill="1" applyBorder="1" applyAlignment="1" applyProtection="1">
      <alignment horizontal="center"/>
      <protection/>
    </xf>
    <xf numFmtId="0" fontId="80" fillId="33" borderId="0" xfId="0" applyFont="1" applyFill="1" applyBorder="1" applyAlignment="1" applyProtection="1">
      <alignment horizontal="center"/>
      <protection hidden="1"/>
    </xf>
    <xf numFmtId="49" fontId="67" fillId="33" borderId="48" xfId="0" applyNumberFormat="1" applyFont="1" applyFill="1" applyBorder="1" applyAlignment="1" applyProtection="1">
      <alignment horizontal="center" vertical="center"/>
      <protection locked="0"/>
    </xf>
    <xf numFmtId="0" fontId="67" fillId="33" borderId="24" xfId="0" applyFont="1" applyFill="1" applyBorder="1" applyAlignment="1" applyProtection="1">
      <alignment horizontal="center" vertical="top"/>
      <protection/>
    </xf>
    <xf numFmtId="0" fontId="67" fillId="33" borderId="29" xfId="0" applyFont="1" applyFill="1" applyBorder="1" applyAlignment="1" applyProtection="1">
      <alignment horizontal="left" vertical="center"/>
      <protection/>
    </xf>
    <xf numFmtId="0" fontId="79" fillId="33" borderId="10" xfId="0" applyNumberFormat="1" applyFont="1" applyFill="1" applyBorder="1" applyAlignment="1" applyProtection="1">
      <alignment horizontal="left" vertical="justify" wrapText="1"/>
      <protection hidden="1"/>
    </xf>
    <xf numFmtId="0" fontId="79" fillId="33" borderId="0" xfId="0" applyNumberFormat="1" applyFont="1" applyFill="1" applyBorder="1" applyAlignment="1" applyProtection="1">
      <alignment horizontal="left" vertical="justify" wrapText="1"/>
      <protection hidden="1"/>
    </xf>
    <xf numFmtId="0" fontId="79" fillId="33" borderId="11" xfId="0" applyNumberFormat="1" applyFont="1" applyFill="1" applyBorder="1" applyAlignment="1" applyProtection="1">
      <alignment horizontal="left" vertical="justify" wrapText="1"/>
      <protection hidden="1"/>
    </xf>
    <xf numFmtId="0" fontId="66" fillId="33" borderId="10" xfId="0" applyNumberFormat="1" applyFont="1" applyFill="1" applyBorder="1" applyAlignment="1" applyProtection="1">
      <alignment horizontal="justify" vertical="justify" wrapText="1"/>
      <protection hidden="1"/>
    </xf>
    <xf numFmtId="0" fontId="66" fillId="33" borderId="0" xfId="0" applyNumberFormat="1" applyFont="1" applyFill="1" applyBorder="1" applyAlignment="1" applyProtection="1">
      <alignment horizontal="justify" vertical="justify" wrapText="1"/>
      <protection hidden="1"/>
    </xf>
    <xf numFmtId="0" fontId="66" fillId="33" borderId="11" xfId="0" applyNumberFormat="1" applyFont="1" applyFill="1" applyBorder="1" applyAlignment="1" applyProtection="1">
      <alignment horizontal="justify" vertical="justify" wrapText="1"/>
      <protection hidden="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2" xfId="67"/>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0</xdr:row>
      <xdr:rowOff>38100</xdr:rowOff>
    </xdr:from>
    <xdr:to>
      <xdr:col>11</xdr:col>
      <xdr:colOff>847725</xdr:colOff>
      <xdr:row>0</xdr:row>
      <xdr:rowOff>800100</xdr:rowOff>
    </xdr:to>
    <xdr:pic>
      <xdr:nvPicPr>
        <xdr:cNvPr id="1" name="Picture 107"/>
        <xdr:cNvPicPr preferRelativeResize="1">
          <a:picLocks noChangeAspect="1"/>
        </xdr:cNvPicPr>
      </xdr:nvPicPr>
      <xdr:blipFill>
        <a:blip r:embed="rId1"/>
        <a:stretch>
          <a:fillRect/>
        </a:stretch>
      </xdr:blipFill>
      <xdr:spPr>
        <a:xfrm>
          <a:off x="8296275" y="38100"/>
          <a:ext cx="752475" cy="762000"/>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647700</xdr:colOff>
      <xdr:row>0</xdr:row>
      <xdr:rowOff>752475</xdr:rowOff>
    </xdr:to>
    <xdr:pic>
      <xdr:nvPicPr>
        <xdr:cNvPr id="2" name="Rectangle 11264"/>
        <xdr:cNvPicPr preferRelativeResize="1">
          <a:picLocks noChangeAspect="1"/>
        </xdr:cNvPicPr>
      </xdr:nvPicPr>
      <xdr:blipFill>
        <a:blip r:embed="rId2"/>
        <a:stretch>
          <a:fillRect/>
        </a:stretch>
      </xdr:blipFill>
      <xdr:spPr>
        <a:xfrm>
          <a:off x="47625" y="38100"/>
          <a:ext cx="600075" cy="714375"/>
        </a:xfrm>
        <a:prstGeom prst="rect">
          <a:avLst/>
        </a:prstGeom>
        <a:noFill/>
        <a:ln w="9525" cmpd="sng">
          <a:noFill/>
        </a:ln>
      </xdr:spPr>
    </xdr:pic>
    <xdr:clientData/>
  </xdr:twoCellAnchor>
  <xdr:twoCellAnchor>
    <xdr:from>
      <xdr:col>11</xdr:col>
      <xdr:colOff>85725</xdr:colOff>
      <xdr:row>18</xdr:row>
      <xdr:rowOff>9525</xdr:rowOff>
    </xdr:from>
    <xdr:to>
      <xdr:col>11</xdr:col>
      <xdr:colOff>838200</xdr:colOff>
      <xdr:row>18</xdr:row>
      <xdr:rowOff>762000</xdr:rowOff>
    </xdr:to>
    <xdr:pic>
      <xdr:nvPicPr>
        <xdr:cNvPr id="3" name="Picture 107"/>
        <xdr:cNvPicPr preferRelativeResize="1">
          <a:picLocks noChangeAspect="1"/>
        </xdr:cNvPicPr>
      </xdr:nvPicPr>
      <xdr:blipFill>
        <a:blip r:embed="rId1"/>
        <a:stretch>
          <a:fillRect/>
        </a:stretch>
      </xdr:blipFill>
      <xdr:spPr>
        <a:xfrm>
          <a:off x="8286750" y="7562850"/>
          <a:ext cx="752475" cy="762000"/>
        </a:xfrm>
        <a:prstGeom prst="rect">
          <a:avLst/>
        </a:prstGeom>
        <a:noFill/>
        <a:ln w="9525" cmpd="sng">
          <a:noFill/>
        </a:ln>
      </xdr:spPr>
    </xdr:pic>
    <xdr:clientData/>
  </xdr:twoCellAnchor>
  <xdr:twoCellAnchor editAs="oneCell">
    <xdr:from>
      <xdr:col>0</xdr:col>
      <xdr:colOff>47625</xdr:colOff>
      <xdr:row>18</xdr:row>
      <xdr:rowOff>19050</xdr:rowOff>
    </xdr:from>
    <xdr:to>
      <xdr:col>0</xdr:col>
      <xdr:colOff>647700</xdr:colOff>
      <xdr:row>18</xdr:row>
      <xdr:rowOff>733425</xdr:rowOff>
    </xdr:to>
    <xdr:pic>
      <xdr:nvPicPr>
        <xdr:cNvPr id="4" name="Rectangle 11264"/>
        <xdr:cNvPicPr preferRelativeResize="1">
          <a:picLocks noChangeAspect="1"/>
        </xdr:cNvPicPr>
      </xdr:nvPicPr>
      <xdr:blipFill>
        <a:blip r:embed="rId2"/>
        <a:stretch>
          <a:fillRect/>
        </a:stretch>
      </xdr:blipFill>
      <xdr:spPr>
        <a:xfrm>
          <a:off x="47625" y="7572375"/>
          <a:ext cx="600075" cy="714375"/>
        </a:xfrm>
        <a:prstGeom prst="rect">
          <a:avLst/>
        </a:prstGeom>
        <a:noFill/>
        <a:ln w="9525" cmpd="sng">
          <a:noFill/>
        </a:ln>
      </xdr:spPr>
    </xdr:pic>
    <xdr:clientData/>
  </xdr:twoCellAnchor>
  <xdr:twoCellAnchor>
    <xdr:from>
      <xdr:col>11</xdr:col>
      <xdr:colOff>142875</xdr:colOff>
      <xdr:row>37</xdr:row>
      <xdr:rowOff>19050</xdr:rowOff>
    </xdr:from>
    <xdr:to>
      <xdr:col>11</xdr:col>
      <xdr:colOff>857250</xdr:colOff>
      <xdr:row>37</xdr:row>
      <xdr:rowOff>733425</xdr:rowOff>
    </xdr:to>
    <xdr:pic>
      <xdr:nvPicPr>
        <xdr:cNvPr id="5" name="Picture 107"/>
        <xdr:cNvPicPr preferRelativeResize="1">
          <a:picLocks noChangeAspect="1"/>
        </xdr:cNvPicPr>
      </xdr:nvPicPr>
      <xdr:blipFill>
        <a:blip r:embed="rId1"/>
        <a:stretch>
          <a:fillRect/>
        </a:stretch>
      </xdr:blipFill>
      <xdr:spPr>
        <a:xfrm>
          <a:off x="8343900" y="19831050"/>
          <a:ext cx="714375" cy="714375"/>
        </a:xfrm>
        <a:prstGeom prst="rect">
          <a:avLst/>
        </a:prstGeom>
        <a:noFill/>
        <a:ln w="9525" cmpd="sng">
          <a:noFill/>
        </a:ln>
      </xdr:spPr>
    </xdr:pic>
    <xdr:clientData/>
  </xdr:twoCellAnchor>
  <xdr:twoCellAnchor editAs="oneCell">
    <xdr:from>
      <xdr:col>0</xdr:col>
      <xdr:colOff>28575</xdr:colOff>
      <xdr:row>37</xdr:row>
      <xdr:rowOff>47625</xdr:rowOff>
    </xdr:from>
    <xdr:to>
      <xdr:col>0</xdr:col>
      <xdr:colOff>628650</xdr:colOff>
      <xdr:row>37</xdr:row>
      <xdr:rowOff>762000</xdr:rowOff>
    </xdr:to>
    <xdr:pic>
      <xdr:nvPicPr>
        <xdr:cNvPr id="6" name="Rectangle 11264"/>
        <xdr:cNvPicPr preferRelativeResize="1">
          <a:picLocks noChangeAspect="1"/>
        </xdr:cNvPicPr>
      </xdr:nvPicPr>
      <xdr:blipFill>
        <a:blip r:embed="rId2"/>
        <a:stretch>
          <a:fillRect/>
        </a:stretch>
      </xdr:blipFill>
      <xdr:spPr>
        <a:xfrm>
          <a:off x="28575" y="19859625"/>
          <a:ext cx="600075" cy="714375"/>
        </a:xfrm>
        <a:prstGeom prst="rect">
          <a:avLst/>
        </a:prstGeom>
        <a:noFill/>
        <a:ln w="9525" cmpd="sng">
          <a:noFill/>
        </a:ln>
      </xdr:spPr>
    </xdr:pic>
    <xdr:clientData/>
  </xdr:twoCellAnchor>
  <xdr:twoCellAnchor>
    <xdr:from>
      <xdr:col>11</xdr:col>
      <xdr:colOff>85725</xdr:colOff>
      <xdr:row>27</xdr:row>
      <xdr:rowOff>9525</xdr:rowOff>
    </xdr:from>
    <xdr:to>
      <xdr:col>11</xdr:col>
      <xdr:colOff>838200</xdr:colOff>
      <xdr:row>27</xdr:row>
      <xdr:rowOff>762000</xdr:rowOff>
    </xdr:to>
    <xdr:pic>
      <xdr:nvPicPr>
        <xdr:cNvPr id="7" name="Picture 107"/>
        <xdr:cNvPicPr preferRelativeResize="1">
          <a:picLocks noChangeAspect="1"/>
        </xdr:cNvPicPr>
      </xdr:nvPicPr>
      <xdr:blipFill>
        <a:blip r:embed="rId1"/>
        <a:stretch>
          <a:fillRect/>
        </a:stretch>
      </xdr:blipFill>
      <xdr:spPr>
        <a:xfrm>
          <a:off x="8286750" y="13430250"/>
          <a:ext cx="752475" cy="762000"/>
        </a:xfrm>
        <a:prstGeom prst="rect">
          <a:avLst/>
        </a:prstGeom>
        <a:noFill/>
        <a:ln w="9525" cmpd="sng">
          <a:noFill/>
        </a:ln>
      </xdr:spPr>
    </xdr:pic>
    <xdr:clientData/>
  </xdr:twoCellAnchor>
  <xdr:twoCellAnchor editAs="oneCell">
    <xdr:from>
      <xdr:col>0</xdr:col>
      <xdr:colOff>47625</xdr:colOff>
      <xdr:row>27</xdr:row>
      <xdr:rowOff>19050</xdr:rowOff>
    </xdr:from>
    <xdr:to>
      <xdr:col>0</xdr:col>
      <xdr:colOff>647700</xdr:colOff>
      <xdr:row>27</xdr:row>
      <xdr:rowOff>733425</xdr:rowOff>
    </xdr:to>
    <xdr:pic>
      <xdr:nvPicPr>
        <xdr:cNvPr id="8" name="Rectangle 11264"/>
        <xdr:cNvPicPr preferRelativeResize="1">
          <a:picLocks noChangeAspect="1"/>
        </xdr:cNvPicPr>
      </xdr:nvPicPr>
      <xdr:blipFill>
        <a:blip r:embed="rId2"/>
        <a:stretch>
          <a:fillRect/>
        </a:stretch>
      </xdr:blipFill>
      <xdr:spPr>
        <a:xfrm>
          <a:off x="47625" y="13439775"/>
          <a:ext cx="600075" cy="714375"/>
        </a:xfrm>
        <a:prstGeom prst="rect">
          <a:avLst/>
        </a:prstGeom>
        <a:noFill/>
        <a:ln w="9525" cmpd="sng">
          <a:noFill/>
        </a:ln>
      </xdr:spPr>
    </xdr:pic>
    <xdr:clientData/>
  </xdr:twoCellAnchor>
  <xdr:twoCellAnchor>
    <xdr:from>
      <xdr:col>11</xdr:col>
      <xdr:colOff>142875</xdr:colOff>
      <xdr:row>43</xdr:row>
      <xdr:rowOff>19050</xdr:rowOff>
    </xdr:from>
    <xdr:to>
      <xdr:col>11</xdr:col>
      <xdr:colOff>857250</xdr:colOff>
      <xdr:row>43</xdr:row>
      <xdr:rowOff>733425</xdr:rowOff>
    </xdr:to>
    <xdr:pic>
      <xdr:nvPicPr>
        <xdr:cNvPr id="9" name="Picture 107"/>
        <xdr:cNvPicPr preferRelativeResize="1">
          <a:picLocks noChangeAspect="1"/>
        </xdr:cNvPicPr>
      </xdr:nvPicPr>
      <xdr:blipFill>
        <a:blip r:embed="rId1"/>
        <a:stretch>
          <a:fillRect/>
        </a:stretch>
      </xdr:blipFill>
      <xdr:spPr>
        <a:xfrm>
          <a:off x="8343900" y="26927175"/>
          <a:ext cx="714375" cy="714375"/>
        </a:xfrm>
        <a:prstGeom prst="rect">
          <a:avLst/>
        </a:prstGeom>
        <a:noFill/>
        <a:ln w="9525" cmpd="sng">
          <a:noFill/>
        </a:ln>
      </xdr:spPr>
    </xdr:pic>
    <xdr:clientData/>
  </xdr:twoCellAnchor>
  <xdr:twoCellAnchor editAs="oneCell">
    <xdr:from>
      <xdr:col>0</xdr:col>
      <xdr:colOff>28575</xdr:colOff>
      <xdr:row>43</xdr:row>
      <xdr:rowOff>47625</xdr:rowOff>
    </xdr:from>
    <xdr:to>
      <xdr:col>0</xdr:col>
      <xdr:colOff>628650</xdr:colOff>
      <xdr:row>43</xdr:row>
      <xdr:rowOff>762000</xdr:rowOff>
    </xdr:to>
    <xdr:pic>
      <xdr:nvPicPr>
        <xdr:cNvPr id="10" name="Rectangle 11264"/>
        <xdr:cNvPicPr preferRelativeResize="1">
          <a:picLocks noChangeAspect="1"/>
        </xdr:cNvPicPr>
      </xdr:nvPicPr>
      <xdr:blipFill>
        <a:blip r:embed="rId2"/>
        <a:stretch>
          <a:fillRect/>
        </a:stretch>
      </xdr:blipFill>
      <xdr:spPr>
        <a:xfrm>
          <a:off x="28575" y="26955750"/>
          <a:ext cx="600075" cy="714375"/>
        </a:xfrm>
        <a:prstGeom prst="rect">
          <a:avLst/>
        </a:prstGeom>
        <a:noFill/>
        <a:ln w="9525" cmpd="sng">
          <a:noFill/>
        </a:ln>
      </xdr:spPr>
    </xdr:pic>
    <xdr:clientData/>
  </xdr:twoCellAnchor>
  <xdr:twoCellAnchor>
    <xdr:from>
      <xdr:col>11</xdr:col>
      <xdr:colOff>142875</xdr:colOff>
      <xdr:row>71</xdr:row>
      <xdr:rowOff>19050</xdr:rowOff>
    </xdr:from>
    <xdr:to>
      <xdr:col>11</xdr:col>
      <xdr:colOff>857250</xdr:colOff>
      <xdr:row>71</xdr:row>
      <xdr:rowOff>733425</xdr:rowOff>
    </xdr:to>
    <xdr:pic>
      <xdr:nvPicPr>
        <xdr:cNvPr id="11" name="Picture 107"/>
        <xdr:cNvPicPr preferRelativeResize="1">
          <a:picLocks noChangeAspect="1"/>
        </xdr:cNvPicPr>
      </xdr:nvPicPr>
      <xdr:blipFill>
        <a:blip r:embed="rId1"/>
        <a:stretch>
          <a:fillRect/>
        </a:stretch>
      </xdr:blipFill>
      <xdr:spPr>
        <a:xfrm>
          <a:off x="8343900" y="39776400"/>
          <a:ext cx="714375" cy="714375"/>
        </a:xfrm>
        <a:prstGeom prst="rect">
          <a:avLst/>
        </a:prstGeom>
        <a:noFill/>
        <a:ln w="9525" cmpd="sng">
          <a:noFill/>
        </a:ln>
      </xdr:spPr>
    </xdr:pic>
    <xdr:clientData/>
  </xdr:twoCellAnchor>
  <xdr:twoCellAnchor editAs="oneCell">
    <xdr:from>
      <xdr:col>0</xdr:col>
      <xdr:colOff>28575</xdr:colOff>
      <xdr:row>71</xdr:row>
      <xdr:rowOff>47625</xdr:rowOff>
    </xdr:from>
    <xdr:to>
      <xdr:col>0</xdr:col>
      <xdr:colOff>628650</xdr:colOff>
      <xdr:row>71</xdr:row>
      <xdr:rowOff>762000</xdr:rowOff>
    </xdr:to>
    <xdr:pic>
      <xdr:nvPicPr>
        <xdr:cNvPr id="12" name="Rectangle 11264"/>
        <xdr:cNvPicPr preferRelativeResize="1">
          <a:picLocks noChangeAspect="1"/>
        </xdr:cNvPicPr>
      </xdr:nvPicPr>
      <xdr:blipFill>
        <a:blip r:embed="rId2"/>
        <a:stretch>
          <a:fillRect/>
        </a:stretch>
      </xdr:blipFill>
      <xdr:spPr>
        <a:xfrm>
          <a:off x="28575" y="39804975"/>
          <a:ext cx="600075" cy="714375"/>
        </a:xfrm>
        <a:prstGeom prst="rect">
          <a:avLst/>
        </a:prstGeom>
        <a:noFill/>
        <a:ln w="9525" cmpd="sng">
          <a:noFill/>
        </a:ln>
      </xdr:spPr>
    </xdr:pic>
    <xdr:clientData/>
  </xdr:twoCellAnchor>
  <xdr:twoCellAnchor>
    <xdr:from>
      <xdr:col>11</xdr:col>
      <xdr:colOff>142875</xdr:colOff>
      <xdr:row>99</xdr:row>
      <xdr:rowOff>19050</xdr:rowOff>
    </xdr:from>
    <xdr:to>
      <xdr:col>11</xdr:col>
      <xdr:colOff>857250</xdr:colOff>
      <xdr:row>99</xdr:row>
      <xdr:rowOff>733425</xdr:rowOff>
    </xdr:to>
    <xdr:pic>
      <xdr:nvPicPr>
        <xdr:cNvPr id="13" name="Picture 107"/>
        <xdr:cNvPicPr preferRelativeResize="1">
          <a:picLocks noChangeAspect="1"/>
        </xdr:cNvPicPr>
      </xdr:nvPicPr>
      <xdr:blipFill>
        <a:blip r:embed="rId1"/>
        <a:stretch>
          <a:fillRect/>
        </a:stretch>
      </xdr:blipFill>
      <xdr:spPr>
        <a:xfrm>
          <a:off x="8343900" y="51387375"/>
          <a:ext cx="714375" cy="714375"/>
        </a:xfrm>
        <a:prstGeom prst="rect">
          <a:avLst/>
        </a:prstGeom>
        <a:noFill/>
        <a:ln w="9525" cmpd="sng">
          <a:noFill/>
        </a:ln>
      </xdr:spPr>
    </xdr:pic>
    <xdr:clientData/>
  </xdr:twoCellAnchor>
  <xdr:twoCellAnchor editAs="oneCell">
    <xdr:from>
      <xdr:col>0</xdr:col>
      <xdr:colOff>28575</xdr:colOff>
      <xdr:row>99</xdr:row>
      <xdr:rowOff>47625</xdr:rowOff>
    </xdr:from>
    <xdr:to>
      <xdr:col>0</xdr:col>
      <xdr:colOff>628650</xdr:colOff>
      <xdr:row>99</xdr:row>
      <xdr:rowOff>762000</xdr:rowOff>
    </xdr:to>
    <xdr:pic>
      <xdr:nvPicPr>
        <xdr:cNvPr id="14" name="Rectangle 11264"/>
        <xdr:cNvPicPr preferRelativeResize="1">
          <a:picLocks noChangeAspect="1"/>
        </xdr:cNvPicPr>
      </xdr:nvPicPr>
      <xdr:blipFill>
        <a:blip r:embed="rId2"/>
        <a:stretch>
          <a:fillRect/>
        </a:stretch>
      </xdr:blipFill>
      <xdr:spPr>
        <a:xfrm>
          <a:off x="28575" y="51415950"/>
          <a:ext cx="600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AD1017"/>
  <sheetViews>
    <sheetView tabSelected="1" zoomScaleSheetLayoutView="90" zoomScalePageLayoutView="0" workbookViewId="0" topLeftCell="A1">
      <selection activeCell="C4" sqref="C4:L4"/>
    </sheetView>
  </sheetViews>
  <sheetFormatPr defaultColWidth="9.140625" defaultRowHeight="15"/>
  <cols>
    <col min="1" max="1" width="15.8515625" style="1" customWidth="1"/>
    <col min="2" max="2" width="14.8515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3.00390625" style="1" customWidth="1"/>
    <col min="9" max="9" width="11.140625" style="1" customWidth="1"/>
    <col min="10" max="10" width="12.421875" style="1" customWidth="1"/>
    <col min="11" max="11" width="12.140625" style="1" customWidth="1"/>
    <col min="12" max="12" width="13.140625" style="1" customWidth="1"/>
    <col min="13" max="13" width="49.421875" style="6" hidden="1" customWidth="1"/>
    <col min="14" max="14" width="12.8515625" style="6" hidden="1" customWidth="1"/>
    <col min="15" max="15" width="9.140625" style="6" hidden="1" customWidth="1"/>
    <col min="16" max="16" width="13.140625" style="12" hidden="1" customWidth="1"/>
    <col min="17" max="17" width="21.57421875" style="12" hidden="1" customWidth="1"/>
    <col min="18" max="18" width="11.140625" style="8" bestFit="1" customWidth="1"/>
    <col min="19" max="20" width="14.7109375" style="8" bestFit="1" customWidth="1"/>
    <col min="21" max="22" width="16.140625" style="8" bestFit="1" customWidth="1"/>
    <col min="23" max="30" width="9.140625" style="8" customWidth="1"/>
    <col min="31" max="16384" width="9.140625" style="1" customWidth="1"/>
  </cols>
  <sheetData>
    <row r="1" spans="1:18" ht="79.5" customHeight="1" thickBot="1">
      <c r="A1" s="116" t="s">
        <v>1692</v>
      </c>
      <c r="B1" s="117"/>
      <c r="C1" s="117"/>
      <c r="D1" s="117"/>
      <c r="E1" s="117"/>
      <c r="F1" s="117"/>
      <c r="G1" s="117"/>
      <c r="H1" s="117"/>
      <c r="I1" s="117"/>
      <c r="J1" s="117"/>
      <c r="K1" s="117"/>
      <c r="L1" s="118"/>
      <c r="P1" s="81" t="s">
        <v>1690</v>
      </c>
      <c r="Q1" s="78" t="s">
        <v>1691</v>
      </c>
      <c r="R1" s="18"/>
    </row>
    <row r="2" spans="1:17" ht="34.5" customHeight="1" thickBot="1">
      <c r="A2" s="119" t="s">
        <v>1911</v>
      </c>
      <c r="B2" s="120"/>
      <c r="C2" s="120"/>
      <c r="D2" s="120"/>
      <c r="E2" s="120"/>
      <c r="F2" s="120"/>
      <c r="G2" s="120"/>
      <c r="H2" s="120"/>
      <c r="I2" s="120"/>
      <c r="J2" s="120"/>
      <c r="K2" s="120"/>
      <c r="L2" s="121"/>
      <c r="P2" s="77" t="s">
        <v>0</v>
      </c>
      <c r="Q2" s="79" t="s">
        <v>1</v>
      </c>
    </row>
    <row r="3" spans="1:17" ht="30" customHeight="1" thickBot="1">
      <c r="A3" s="184" t="s">
        <v>1695</v>
      </c>
      <c r="B3" s="235"/>
      <c r="C3" s="235"/>
      <c r="D3" s="235"/>
      <c r="E3" s="235"/>
      <c r="F3" s="235"/>
      <c r="G3" s="235"/>
      <c r="H3" s="235"/>
      <c r="I3" s="235"/>
      <c r="J3" s="235"/>
      <c r="K3" s="235"/>
      <c r="L3" s="236"/>
      <c r="M3" s="6" t="s">
        <v>1734</v>
      </c>
      <c r="N3" s="9"/>
      <c r="O3" s="9"/>
      <c r="P3" s="77" t="s">
        <v>1377</v>
      </c>
      <c r="Q3" s="79" t="s">
        <v>1</v>
      </c>
    </row>
    <row r="4" spans="1:17" ht="24.75" customHeight="1">
      <c r="A4" s="237" t="s">
        <v>1696</v>
      </c>
      <c r="B4" s="217"/>
      <c r="C4" s="238"/>
      <c r="D4" s="238"/>
      <c r="E4" s="238"/>
      <c r="F4" s="238"/>
      <c r="G4" s="238"/>
      <c r="H4" s="238"/>
      <c r="I4" s="238"/>
      <c r="J4" s="238"/>
      <c r="K4" s="238"/>
      <c r="L4" s="239"/>
      <c r="M4" s="6" t="s">
        <v>1735</v>
      </c>
      <c r="N4" s="9"/>
      <c r="O4" s="9"/>
      <c r="P4" s="77" t="s">
        <v>2</v>
      </c>
      <c r="Q4" s="79" t="s">
        <v>1</v>
      </c>
    </row>
    <row r="5" spans="1:30" s="2" customFormat="1" ht="24.75" customHeight="1">
      <c r="A5" s="105" t="s">
        <v>9</v>
      </c>
      <c r="B5" s="212"/>
      <c r="C5" s="209"/>
      <c r="D5" s="210"/>
      <c r="E5" s="210"/>
      <c r="F5" s="210"/>
      <c r="G5" s="210"/>
      <c r="H5" s="210"/>
      <c r="I5" s="210"/>
      <c r="J5" s="210"/>
      <c r="K5" s="210"/>
      <c r="L5" s="218"/>
      <c r="M5" s="30"/>
      <c r="N5" s="10"/>
      <c r="O5" s="10"/>
      <c r="P5" s="77" t="s">
        <v>1560</v>
      </c>
      <c r="Q5" s="79" t="s">
        <v>1</v>
      </c>
      <c r="R5" s="11"/>
      <c r="S5" s="11"/>
      <c r="T5" s="11"/>
      <c r="U5" s="11"/>
      <c r="V5" s="11"/>
      <c r="W5" s="11"/>
      <c r="X5" s="11"/>
      <c r="Y5" s="11"/>
      <c r="Z5" s="11"/>
      <c r="AA5" s="11"/>
      <c r="AB5" s="11"/>
      <c r="AC5" s="11"/>
      <c r="AD5" s="11"/>
    </row>
    <row r="6" spans="1:30" s="2" customFormat="1" ht="24.75" customHeight="1">
      <c r="A6" s="105" t="s">
        <v>1550</v>
      </c>
      <c r="B6" s="240"/>
      <c r="C6" s="209"/>
      <c r="D6" s="210"/>
      <c r="E6" s="210"/>
      <c r="F6" s="210"/>
      <c r="G6" s="210"/>
      <c r="H6" s="210"/>
      <c r="I6" s="210"/>
      <c r="J6" s="210"/>
      <c r="K6" s="211"/>
      <c r="L6" s="33"/>
      <c r="M6" s="30"/>
      <c r="N6" s="10"/>
      <c r="O6" s="10"/>
      <c r="P6" s="77" t="s">
        <v>3</v>
      </c>
      <c r="Q6" s="79" t="s">
        <v>1</v>
      </c>
      <c r="R6" s="11"/>
      <c r="S6" s="11"/>
      <c r="T6" s="11"/>
      <c r="U6" s="11"/>
      <c r="V6" s="11"/>
      <c r="W6" s="11"/>
      <c r="X6" s="11"/>
      <c r="Y6" s="11"/>
      <c r="Z6" s="11"/>
      <c r="AA6" s="11"/>
      <c r="AB6" s="11"/>
      <c r="AC6" s="11"/>
      <c r="AD6" s="11"/>
    </row>
    <row r="7" spans="1:30" s="2" customFormat="1" ht="24.75" customHeight="1" thickBot="1">
      <c r="A7" s="105" t="s">
        <v>1551</v>
      </c>
      <c r="B7" s="254"/>
      <c r="C7" s="209"/>
      <c r="D7" s="210"/>
      <c r="E7" s="211"/>
      <c r="F7" s="241">
        <f>_xlfn.IFERROR(IF(C7="","",VLOOKUP(C7,P1:Q1017,2,FALSE)),"NEPOZNATO")</f>
      </c>
      <c r="G7" s="242"/>
      <c r="H7" s="242"/>
      <c r="I7" s="242"/>
      <c r="J7" s="242"/>
      <c r="K7" s="242"/>
      <c r="L7" s="243"/>
      <c r="M7" s="31"/>
      <c r="N7" s="10"/>
      <c r="O7" s="10"/>
      <c r="P7" s="77" t="s">
        <v>4</v>
      </c>
      <c r="Q7" s="79" t="s">
        <v>1</v>
      </c>
      <c r="S7" s="19"/>
      <c r="T7" s="19"/>
      <c r="U7" s="19"/>
      <c r="V7" s="19"/>
      <c r="W7" s="11"/>
      <c r="X7" s="11"/>
      <c r="Y7" s="11"/>
      <c r="Z7" s="11"/>
      <c r="AA7" s="11"/>
      <c r="AB7" s="11"/>
      <c r="AC7" s="11"/>
      <c r="AD7" s="11"/>
    </row>
    <row r="8" spans="1:22" ht="30" customHeight="1" thickBot="1">
      <c r="A8" s="184" t="s">
        <v>1697</v>
      </c>
      <c r="B8" s="185"/>
      <c r="C8" s="185"/>
      <c r="D8" s="185"/>
      <c r="E8" s="185"/>
      <c r="F8" s="185"/>
      <c r="G8" s="185"/>
      <c r="H8" s="185"/>
      <c r="I8" s="185"/>
      <c r="J8" s="185"/>
      <c r="K8" s="185"/>
      <c r="L8" s="186"/>
      <c r="M8" s="30"/>
      <c r="N8" s="7"/>
      <c r="O8" s="7"/>
      <c r="P8" s="77" t="s">
        <v>1378</v>
      </c>
      <c r="Q8" s="79" t="s">
        <v>1</v>
      </c>
      <c r="R8" s="200"/>
      <c r="S8" s="201"/>
      <c r="T8" s="202"/>
      <c r="U8" s="202"/>
      <c r="V8" s="202"/>
    </row>
    <row r="9" spans="1:22" ht="24.75" customHeight="1">
      <c r="A9" s="219" t="s">
        <v>1309</v>
      </c>
      <c r="B9" s="220"/>
      <c r="C9" s="213"/>
      <c r="D9" s="214"/>
      <c r="E9" s="214"/>
      <c r="F9" s="214"/>
      <c r="G9" s="214"/>
      <c r="H9" s="214"/>
      <c r="I9" s="214"/>
      <c r="J9" s="214"/>
      <c r="K9" s="214"/>
      <c r="L9" s="215"/>
      <c r="M9" s="30"/>
      <c r="N9" s="7"/>
      <c r="O9" s="7"/>
      <c r="P9" s="77" t="s">
        <v>1379</v>
      </c>
      <c r="Q9" s="79" t="s">
        <v>1</v>
      </c>
      <c r="R9" s="200"/>
      <c r="S9" s="201"/>
      <c r="T9" s="202"/>
      <c r="U9" s="202"/>
      <c r="V9" s="202"/>
    </row>
    <row r="10" spans="1:22" ht="24.75" customHeight="1">
      <c r="A10" s="216" t="s">
        <v>1310</v>
      </c>
      <c r="B10" s="217"/>
      <c r="C10" s="209"/>
      <c r="D10" s="210"/>
      <c r="E10" s="210"/>
      <c r="F10" s="210"/>
      <c r="G10" s="210"/>
      <c r="H10" s="210"/>
      <c r="I10" s="210"/>
      <c r="J10" s="210"/>
      <c r="K10" s="210"/>
      <c r="L10" s="218"/>
      <c r="M10" s="30"/>
      <c r="N10" s="7"/>
      <c r="O10" s="7"/>
      <c r="P10" s="77" t="s">
        <v>1380</v>
      </c>
      <c r="Q10" s="79" t="s">
        <v>1</v>
      </c>
      <c r="R10" s="34"/>
      <c r="S10" s="35"/>
      <c r="T10" s="35"/>
      <c r="U10" s="35"/>
      <c r="V10" s="35"/>
    </row>
    <row r="11" spans="1:22" ht="24.75" customHeight="1">
      <c r="A11" s="105" t="s">
        <v>9</v>
      </c>
      <c r="B11" s="212"/>
      <c r="C11" s="209"/>
      <c r="D11" s="210"/>
      <c r="E11" s="210"/>
      <c r="F11" s="210"/>
      <c r="G11" s="210"/>
      <c r="H11" s="210"/>
      <c r="I11" s="210"/>
      <c r="J11" s="210"/>
      <c r="K11" s="210"/>
      <c r="L11" s="218"/>
      <c r="M11" s="30"/>
      <c r="N11" s="7"/>
      <c r="O11" s="7"/>
      <c r="P11" s="77" t="s">
        <v>1381</v>
      </c>
      <c r="Q11" s="79" t="s">
        <v>1</v>
      </c>
      <c r="R11" s="34"/>
      <c r="S11" s="36"/>
      <c r="T11" s="36"/>
      <c r="U11" s="36"/>
      <c r="V11" s="36"/>
    </row>
    <row r="12" spans="1:22" ht="24.75" customHeight="1">
      <c r="A12" s="105" t="s">
        <v>1550</v>
      </c>
      <c r="B12" s="106"/>
      <c r="C12" s="209"/>
      <c r="D12" s="210"/>
      <c r="E12" s="210"/>
      <c r="F12" s="210"/>
      <c r="G12" s="210"/>
      <c r="H12" s="210"/>
      <c r="I12" s="210"/>
      <c r="J12" s="210"/>
      <c r="K12" s="211"/>
      <c r="L12" s="41"/>
      <c r="M12" s="30"/>
      <c r="N12" s="7"/>
      <c r="O12" s="7"/>
      <c r="P12" s="77" t="s">
        <v>1382</v>
      </c>
      <c r="Q12" s="79" t="s">
        <v>1</v>
      </c>
      <c r="R12" s="34"/>
      <c r="S12" s="36"/>
      <c r="T12" s="36"/>
      <c r="U12" s="36"/>
      <c r="V12" s="36"/>
    </row>
    <row r="13" spans="1:22" ht="24.75" customHeight="1" thickBot="1">
      <c r="A13" s="230" t="s">
        <v>1551</v>
      </c>
      <c r="B13" s="231"/>
      <c r="C13" s="102"/>
      <c r="D13" s="103"/>
      <c r="E13" s="252"/>
      <c r="F13" s="96">
        <f>_xlfn.IFERROR(IF(C13="","",VLOOKUP(C13,P1:Q1017,2,FALSE)),"NEPOZNATO")</f>
      </c>
      <c r="G13" s="97"/>
      <c r="H13" s="97"/>
      <c r="I13" s="97"/>
      <c r="J13" s="97"/>
      <c r="K13" s="97"/>
      <c r="L13" s="98"/>
      <c r="M13" s="30"/>
      <c r="N13" s="7"/>
      <c r="O13" s="7"/>
      <c r="P13" s="77" t="s">
        <v>1383</v>
      </c>
      <c r="Q13" s="79" t="s">
        <v>1</v>
      </c>
      <c r="R13" s="34"/>
      <c r="S13" s="36"/>
      <c r="T13" s="36"/>
      <c r="U13" s="36"/>
      <c r="V13" s="36"/>
    </row>
    <row r="14" spans="1:22" ht="24.75" customHeight="1" thickBot="1">
      <c r="A14" s="184" t="s">
        <v>1731</v>
      </c>
      <c r="B14" s="185"/>
      <c r="C14" s="185"/>
      <c r="D14" s="185"/>
      <c r="E14" s="185"/>
      <c r="F14" s="185"/>
      <c r="G14" s="185"/>
      <c r="H14" s="185"/>
      <c r="I14" s="185"/>
      <c r="J14" s="185"/>
      <c r="K14" s="185"/>
      <c r="L14" s="186"/>
      <c r="M14" s="30"/>
      <c r="N14" s="7"/>
      <c r="O14" s="7"/>
      <c r="P14" s="77" t="s">
        <v>1384</v>
      </c>
      <c r="Q14" s="79" t="s">
        <v>1</v>
      </c>
      <c r="R14" s="34"/>
      <c r="S14" s="36"/>
      <c r="T14" s="36"/>
      <c r="U14" s="36"/>
      <c r="V14" s="36"/>
    </row>
    <row r="15" spans="1:22" ht="24.75" customHeight="1">
      <c r="A15" s="187" t="s">
        <v>1732</v>
      </c>
      <c r="B15" s="188"/>
      <c r="C15" s="189" t="s">
        <v>1738</v>
      </c>
      <c r="D15" s="190"/>
      <c r="E15" s="190"/>
      <c r="F15" s="190"/>
      <c r="G15" s="190"/>
      <c r="H15" s="190"/>
      <c r="I15" s="190"/>
      <c r="J15" s="190"/>
      <c r="K15" s="190"/>
      <c r="L15" s="191"/>
      <c r="M15" s="30"/>
      <c r="N15" s="7"/>
      <c r="O15" s="7"/>
      <c r="P15" s="77" t="s">
        <v>1561</v>
      </c>
      <c r="Q15" s="79" t="s">
        <v>1</v>
      </c>
      <c r="R15" s="34"/>
      <c r="S15" s="36"/>
      <c r="T15" s="36"/>
      <c r="U15" s="36"/>
      <c r="V15" s="36"/>
    </row>
    <row r="16" spans="1:22" ht="47.25" customHeight="1">
      <c r="A16" s="196" t="s">
        <v>1730</v>
      </c>
      <c r="B16" s="197"/>
      <c r="C16" s="198"/>
      <c r="D16" s="198"/>
      <c r="E16" s="198"/>
      <c r="F16" s="198"/>
      <c r="G16" s="198"/>
      <c r="H16" s="198"/>
      <c r="I16" s="198"/>
      <c r="J16" s="198"/>
      <c r="K16" s="198"/>
      <c r="L16" s="199"/>
      <c r="M16" s="30"/>
      <c r="N16" s="7"/>
      <c r="O16" s="7"/>
      <c r="P16" s="77" t="s">
        <v>1385</v>
      </c>
      <c r="Q16" s="79" t="s">
        <v>1</v>
      </c>
      <c r="R16" s="34"/>
      <c r="S16" s="36"/>
      <c r="T16" s="36"/>
      <c r="U16" s="36"/>
      <c r="V16" s="36"/>
    </row>
    <row r="17" spans="1:22" ht="24.75" customHeight="1">
      <c r="A17" s="105" t="s">
        <v>1733</v>
      </c>
      <c r="B17" s="106"/>
      <c r="C17" s="107"/>
      <c r="D17" s="108"/>
      <c r="E17" s="108"/>
      <c r="F17" s="108"/>
      <c r="G17" s="108"/>
      <c r="H17" s="108"/>
      <c r="I17" s="108"/>
      <c r="J17" s="108"/>
      <c r="K17" s="108"/>
      <c r="L17" s="109"/>
      <c r="M17" s="30"/>
      <c r="N17" s="7"/>
      <c r="O17" s="7"/>
      <c r="P17" s="77" t="s">
        <v>1386</v>
      </c>
      <c r="Q17" s="79" t="s">
        <v>1</v>
      </c>
      <c r="R17" s="34"/>
      <c r="S17" s="36"/>
      <c r="T17" s="36"/>
      <c r="U17" s="36"/>
      <c r="V17" s="36"/>
    </row>
    <row r="18" spans="1:22" ht="76.5" customHeight="1" thickBot="1">
      <c r="A18" s="192" t="s">
        <v>1914</v>
      </c>
      <c r="B18" s="193"/>
      <c r="C18" s="102"/>
      <c r="D18" s="103"/>
      <c r="E18" s="103"/>
      <c r="F18" s="103"/>
      <c r="G18" s="103"/>
      <c r="H18" s="103"/>
      <c r="I18" s="103"/>
      <c r="J18" s="103"/>
      <c r="K18" s="103"/>
      <c r="L18" s="104"/>
      <c r="M18" s="30"/>
      <c r="N18" s="7"/>
      <c r="O18" s="7"/>
      <c r="P18" s="77" t="s">
        <v>1387</v>
      </c>
      <c r="Q18" s="79" t="s">
        <v>1</v>
      </c>
      <c r="R18" s="34"/>
      <c r="S18" s="36"/>
      <c r="T18" s="36"/>
      <c r="U18" s="36"/>
      <c r="V18" s="36"/>
    </row>
    <row r="19" spans="1:22" ht="79.5" customHeight="1" thickBot="1">
      <c r="A19" s="227" t="s">
        <v>1693</v>
      </c>
      <c r="B19" s="228"/>
      <c r="C19" s="228"/>
      <c r="D19" s="228"/>
      <c r="E19" s="228"/>
      <c r="F19" s="228"/>
      <c r="G19" s="228"/>
      <c r="H19" s="228"/>
      <c r="I19" s="228"/>
      <c r="J19" s="228"/>
      <c r="K19" s="228"/>
      <c r="L19" s="229"/>
      <c r="N19" s="32"/>
      <c r="P19" s="77" t="s">
        <v>1388</v>
      </c>
      <c r="Q19" s="79" t="s">
        <v>1</v>
      </c>
      <c r="R19" s="21"/>
      <c r="S19" s="23"/>
      <c r="T19" s="23"/>
      <c r="U19" s="23"/>
      <c r="V19" s="22"/>
    </row>
    <row r="20" spans="1:22" ht="60.75" customHeight="1">
      <c r="A20" s="221" t="s">
        <v>1910</v>
      </c>
      <c r="B20" s="222"/>
      <c r="C20" s="222"/>
      <c r="D20" s="222"/>
      <c r="E20" s="222"/>
      <c r="F20" s="222"/>
      <c r="G20" s="222"/>
      <c r="H20" s="222"/>
      <c r="I20" s="222"/>
      <c r="J20" s="222"/>
      <c r="K20" s="222"/>
      <c r="L20" s="223"/>
      <c r="P20" s="77" t="s">
        <v>1389</v>
      </c>
      <c r="Q20" s="79" t="s">
        <v>1</v>
      </c>
      <c r="R20" s="24"/>
      <c r="S20" s="20"/>
      <c r="T20" s="20"/>
      <c r="U20" s="20"/>
      <c r="V20" s="20"/>
    </row>
    <row r="21" spans="1:17" s="8" customFormat="1" ht="99.75" customHeight="1">
      <c r="A21" s="258" t="str">
        <f>IF(C4="","Ja____________________(upisati ime i prezime), OIB____________________(upisati broj) iz mjesta ____________________(upisati grad/općinu), ovlašteni predstavnik____________________"&amp;"(upisati naziv podnositelja zahtjeva), OIB_________________________ (upisati OIB podnositelja zahtjeva) iz mjesta______________________________(upisati grad/općinu), adresa________________________________________"&amp;"(upisati adresu i kućni broj), pod materijalnom i kaznenom odgovornošću izjavljujem (odabrati 1 ili 2):","Ja "&amp;C9&amp;" "&amp;C10&amp;", OIB "&amp;C11&amp;" iz mjesta: "&amp;F13&amp;", ovlašteni predstavnik "&amp;C4&amp;", OIB "&amp;C5&amp;" iz mjesta "&amp;F7&amp;", adresa "&amp;C6&amp;" "&amp;L6&amp;", pod materijalnom i kaznenom odgovornošću izjavljujem (odabrati 1 ili 2 ):")</f>
        <v>Ja____________________(upisati ime i prezime), OIB____________________(upisati broj) iz mjesta ____________________(upisati grad/općinu), ovlašteni predstavnik____________________(upisati naziv podnositelja zahtjeva), OIB_________________________ (upisati OIB podnositelja zahtjeva) iz mjesta______________________________(upisati grad/općinu), adresa________________________________________(upisati adresu i kućni broj), pod materijalnom i kaznenom odgovornošću izjavljujem (odabrati 1 ili 2):</v>
      </c>
      <c r="B21" s="259"/>
      <c r="C21" s="259"/>
      <c r="D21" s="259"/>
      <c r="E21" s="259"/>
      <c r="F21" s="259"/>
      <c r="G21" s="259"/>
      <c r="H21" s="259"/>
      <c r="I21" s="259"/>
      <c r="J21" s="259"/>
      <c r="K21" s="259"/>
      <c r="L21" s="260"/>
      <c r="M21" s="14" t="str">
        <f>"Ja "&amp;C9&amp;" "&amp;C10&amp;", OIB "&amp;C11&amp;" iz mjesta "&amp;F13&amp;", ovlašteni predstavnik "&amp;C4&amp;", OIB "&amp;C5&amp;" iz mjesta "&amp;F7&amp;", adresa "&amp;C6&amp;" "&amp;L6&amp;", pod materijalnom i kaznenom odgovornošću izjavljujem (odabrati):"</f>
        <v>Ja  , OIB  iz mjesta , ovlašteni predstavnik , OIB  iz mjesta , adresa  , pod materijalnom i kaznenom odgovornošću izjavljujem (odabrati):</v>
      </c>
      <c r="P21" s="77" t="s">
        <v>1390</v>
      </c>
      <c r="Q21" s="79" t="s">
        <v>1</v>
      </c>
    </row>
    <row r="22" spans="1:17" s="8" customFormat="1" ht="18.75">
      <c r="A22" s="255"/>
      <c r="B22" s="256"/>
      <c r="C22" s="256"/>
      <c r="D22" s="256"/>
      <c r="E22" s="256"/>
      <c r="F22" s="256"/>
      <c r="G22" s="256"/>
      <c r="H22" s="256"/>
      <c r="I22" s="256"/>
      <c r="J22" s="256"/>
      <c r="K22" s="256"/>
      <c r="L22" s="257"/>
      <c r="M22" s="14"/>
      <c r="P22" s="77" t="s">
        <v>1391</v>
      </c>
      <c r="Q22" s="79" t="s">
        <v>1</v>
      </c>
    </row>
    <row r="23" spans="1:17" s="8" customFormat="1" ht="32.25" customHeight="1">
      <c r="A23" s="28"/>
      <c r="B23" s="203" t="str">
        <f>IF(C16="","1.  da će se PDV u računima za utvrđivanje opravdanih troškova Fonda koristiti kao pretporez u obračunskom razdoblju u _______________% iznosu.","1.  da će se PDV u računima za utvrđivanje opravdanih troškova Fonda koristiti kao pretporez u obračunskom razdoblju u "&amp;C16&amp;"% iznosu.")</f>
        <v>1.  da će se PDV u računima za utvrđivanje opravdanih troškova Fonda koristiti kao pretporez u obračunskom razdoblju u _______________% iznosu.</v>
      </c>
      <c r="C23" s="204"/>
      <c r="D23" s="204"/>
      <c r="E23" s="204"/>
      <c r="F23" s="204"/>
      <c r="G23" s="204"/>
      <c r="H23" s="204"/>
      <c r="I23" s="204"/>
      <c r="J23" s="204"/>
      <c r="K23" s="204"/>
      <c r="L23" s="205"/>
      <c r="M23" s="66"/>
      <c r="P23" s="77" t="s">
        <v>1392</v>
      </c>
      <c r="Q23" s="79" t="s">
        <v>1</v>
      </c>
    </row>
    <row r="24" spans="1:17" s="8" customFormat="1" ht="31.5" customHeight="1">
      <c r="A24" s="28"/>
      <c r="B24" s="232" t="s">
        <v>1698</v>
      </c>
      <c r="C24" s="233"/>
      <c r="D24" s="233"/>
      <c r="E24" s="233"/>
      <c r="F24" s="233"/>
      <c r="G24" s="233"/>
      <c r="H24" s="233"/>
      <c r="I24" s="233"/>
      <c r="J24" s="233"/>
      <c r="K24" s="233"/>
      <c r="L24" s="234"/>
      <c r="P24" s="77" t="s">
        <v>1393</v>
      </c>
      <c r="Q24" s="79" t="s">
        <v>1</v>
      </c>
    </row>
    <row r="25" spans="1:17" s="8" customFormat="1" ht="42.75" customHeight="1">
      <c r="A25" s="25"/>
      <c r="B25" s="83" t="s">
        <v>1559</v>
      </c>
      <c r="C25" s="83"/>
      <c r="D25" s="83"/>
      <c r="E25" s="83"/>
      <c r="F25" s="37"/>
      <c r="G25" s="83" t="str">
        <f>IF(C4="","Ovlašteni predstavnik:",C9&amp;" "&amp;C10)</f>
        <v>Ovlašteni predstavnik:</v>
      </c>
      <c r="H25" s="83"/>
      <c r="I25" s="83"/>
      <c r="J25" s="83"/>
      <c r="K25" s="83"/>
      <c r="L25" s="38"/>
      <c r="P25" s="77" t="s">
        <v>1394</v>
      </c>
      <c r="Q25" s="79" t="s">
        <v>1</v>
      </c>
    </row>
    <row r="26" spans="1:17" s="8" customFormat="1" ht="42.75" customHeight="1">
      <c r="A26" s="25"/>
      <c r="B26" s="194" t="str">
        <f>IF(F7="",",",F7&amp;", ")</f>
        <v>,</v>
      </c>
      <c r="C26" s="194"/>
      <c r="D26" s="194"/>
      <c r="E26" s="27">
        <f ca="1">TODAY()</f>
        <v>44015</v>
      </c>
      <c r="F26" s="26"/>
      <c r="G26" s="195"/>
      <c r="H26" s="195"/>
      <c r="I26" s="195"/>
      <c r="J26" s="195"/>
      <c r="K26" s="195"/>
      <c r="L26" s="38"/>
      <c r="P26" s="77" t="s">
        <v>1395</v>
      </c>
      <c r="Q26" s="79" t="s">
        <v>1</v>
      </c>
    </row>
    <row r="27" spans="1:17" s="8" customFormat="1" ht="54" customHeight="1" thickBot="1">
      <c r="A27" s="67"/>
      <c r="B27" s="68"/>
      <c r="C27" s="68"/>
      <c r="D27" s="68"/>
      <c r="E27" s="68"/>
      <c r="F27" s="68"/>
      <c r="G27" s="92" t="s">
        <v>1736</v>
      </c>
      <c r="H27" s="92"/>
      <c r="I27" s="92"/>
      <c r="J27" s="92"/>
      <c r="K27" s="92"/>
      <c r="L27" s="69"/>
      <c r="P27" s="77" t="s">
        <v>1396</v>
      </c>
      <c r="Q27" s="79" t="s">
        <v>1</v>
      </c>
    </row>
    <row r="28" spans="1:17" s="8" customFormat="1" ht="79.5" customHeight="1" thickBot="1">
      <c r="A28" s="116" t="s">
        <v>1694</v>
      </c>
      <c r="B28" s="117"/>
      <c r="C28" s="117"/>
      <c r="D28" s="117"/>
      <c r="E28" s="117"/>
      <c r="F28" s="117"/>
      <c r="G28" s="117"/>
      <c r="H28" s="117"/>
      <c r="I28" s="117"/>
      <c r="J28" s="117"/>
      <c r="K28" s="117"/>
      <c r="L28" s="118"/>
      <c r="P28" s="77" t="s">
        <v>1397</v>
      </c>
      <c r="Q28" s="79" t="s">
        <v>1</v>
      </c>
    </row>
    <row r="29" spans="1:17" s="8" customFormat="1" ht="60" customHeight="1">
      <c r="A29" s="224" t="s">
        <v>1912</v>
      </c>
      <c r="B29" s="225"/>
      <c r="C29" s="225"/>
      <c r="D29" s="225"/>
      <c r="E29" s="225"/>
      <c r="F29" s="225"/>
      <c r="G29" s="225"/>
      <c r="H29" s="225"/>
      <c r="I29" s="225"/>
      <c r="J29" s="225"/>
      <c r="K29" s="225"/>
      <c r="L29" s="226"/>
      <c r="P29" s="77" t="s">
        <v>1398</v>
      </c>
      <c r="Q29" s="79" t="s">
        <v>1</v>
      </c>
    </row>
    <row r="30" spans="1:17" s="8" customFormat="1" ht="21" customHeight="1">
      <c r="A30" s="110"/>
      <c r="B30" s="111"/>
      <c r="C30" s="111"/>
      <c r="D30" s="111"/>
      <c r="E30" s="111"/>
      <c r="F30" s="111"/>
      <c r="G30" s="111"/>
      <c r="H30" s="111"/>
      <c r="I30" s="111"/>
      <c r="J30" s="111"/>
      <c r="K30" s="111"/>
      <c r="L30" s="112"/>
      <c r="P30" s="77" t="s">
        <v>1562</v>
      </c>
      <c r="Q30" s="79" t="s">
        <v>1</v>
      </c>
    </row>
    <row r="31" spans="1:17" s="8" customFormat="1" ht="96.75" customHeight="1">
      <c r="A31" s="206" t="str">
        <f>IF(C4="","Ja____________________(upisati ime i prezime), OIB____________________(upisati broj) iz mjesta____________________(upisati grad/općinu), ovlašteni predstavnik____________________"&amp;"(upisati naziv JLP(R)S, tijela državne uprave ili ostalog proračunskog i izvanproračunskog korisnika), OIB_________________________ (upisati OIB upisati naziv JLP(R)S, tijela državne uprave ili ostalog proračunskog i izvanproračunskog korisnika) iz mjesta"&amp;"______________________________(upisati grad/općinu) ,________________________________________(upisati adresu i kućni broj), pod materijalnom i kaznenom odgovornošću izjavljujem (zaokružiti): ","Ja "&amp;C9&amp;" "&amp;C10&amp;", OIB "&amp;C11&amp;" iz mjesta "&amp;F13&amp;", ovlašteni predstavnik "&amp;C4&amp;", OIB "&amp;C5&amp;" iz mjesta "&amp;F7&amp;", adresa "&amp;C6&amp;" "&amp;L6&amp;" pod materijalnom i kaznenom odgovornošću izjavljujem: ")</f>
        <v>Ja____________________(upisati ime i prezime), OIB____________________(upisati broj) iz mjesta____________________(upisati grad/općinu), ovlašteni predstavnik____________________(upisati naziv JLP(R)S, tijela državne uprave ili ostalog proračunskog i izvanproračunskog korisnika), OIB_________________________ (upisati OIB upisati naziv JLP(R)S, tijela državne uprave ili ostalog proračunskog i izvanproračunskog korisnika) iz mjesta______________________________(upisati grad/općinu) ,________________________________________(upisati adresu i kućni broj), pod materijalnom i kaznenom odgovornošću izjavljujem (zaokružiti): </v>
      </c>
      <c r="B31" s="207"/>
      <c r="C31" s="207"/>
      <c r="D31" s="207"/>
      <c r="E31" s="207"/>
      <c r="F31" s="207"/>
      <c r="G31" s="207"/>
      <c r="H31" s="207"/>
      <c r="I31" s="207"/>
      <c r="J31" s="207"/>
      <c r="K31" s="207"/>
      <c r="L31" s="208"/>
      <c r="M31" s="29" t="str">
        <f>"da su za provedbu projekta "&amp;C15&amp;" osigurana sredstva iz vlastitih izvora i to na stavci "&amp;C18</f>
        <v>da su za provedbu projekta Kupnja energetski učinkovitih vozila osigurana sredstva iz vlastitih izvora i to na stavci </v>
      </c>
      <c r="P31" s="77" t="s">
        <v>1563</v>
      </c>
      <c r="Q31" s="79" t="s">
        <v>1</v>
      </c>
    </row>
    <row r="32" spans="1:17" s="8" customFormat="1" ht="35.25" customHeight="1">
      <c r="A32" s="42"/>
      <c r="B32" s="99" t="str">
        <f>IF(C17="","1) da su za provedbu projekta______________________________________(upisati naziv projekta) osigurana sredstva iz vlastitih izvora i to ____________________(upisati  naznaku odgovarajuće stavke u proračunu/financijskom planu)",IF(C17=M3,M31,M32))</f>
        <v>1) da su za provedbu projekta______________________________________(upisati naziv projekta) osigurana sredstva iz vlastitih izvora i to ____________________(upisati  naznaku odgovarajuće stavke u proračunu/financijskom planu)</v>
      </c>
      <c r="C32" s="100"/>
      <c r="D32" s="100"/>
      <c r="E32" s="100"/>
      <c r="F32" s="100"/>
      <c r="G32" s="100"/>
      <c r="H32" s="100"/>
      <c r="I32" s="100"/>
      <c r="J32" s="100"/>
      <c r="K32" s="100"/>
      <c r="L32" s="101"/>
      <c r="M32" s="29" t="str">
        <f>"da će se za provedbu projekta "&amp;C15&amp;" osigurati sredstva iz vlastitih izvora i to na stavci "&amp;C18</f>
        <v>da će se za provedbu projekta Kupnja energetski učinkovitih vozila osigurati sredstva iz vlastitih izvora i to na stavci </v>
      </c>
      <c r="P32" s="77" t="s">
        <v>1564</v>
      </c>
      <c r="Q32" s="79" t="s">
        <v>1</v>
      </c>
    </row>
    <row r="33" spans="1:17" s="8" customFormat="1" ht="48.75" customHeight="1">
      <c r="A33" s="42"/>
      <c r="B33" s="99" t="str">
        <f>IF(C17="","2) da će se za provedbu projekta ______________________________________(upisati naziv projekta) osigurati sredstva iz vlastitih izvora i to ____________________(upisati  naznaku odgovarajuće stavke u rebalansu proračuna/financijskog plana).","")</f>
        <v>2) da će se za provedbu projekta ______________________________________(upisati naziv projekta) osigurati sredstva iz vlastitih izvora i to ____________________(upisati  naznaku odgovarajuće stavke u rebalansu proračuna/financijskog plana).</v>
      </c>
      <c r="C33" s="100"/>
      <c r="D33" s="100"/>
      <c r="E33" s="100"/>
      <c r="F33" s="100"/>
      <c r="G33" s="100"/>
      <c r="H33" s="100"/>
      <c r="I33" s="100"/>
      <c r="J33" s="100"/>
      <c r="K33" s="100"/>
      <c r="L33" s="101"/>
      <c r="P33" s="77" t="s">
        <v>1565</v>
      </c>
      <c r="Q33" s="79" t="s">
        <v>1</v>
      </c>
    </row>
    <row r="34" spans="1:17" s="8" customFormat="1" ht="48.75" customHeight="1">
      <c r="A34" s="70"/>
      <c r="B34" s="83" t="s">
        <v>1559</v>
      </c>
      <c r="C34" s="83"/>
      <c r="D34" s="83"/>
      <c r="E34" s="83"/>
      <c r="F34" s="37"/>
      <c r="G34" s="83" t="str">
        <f>IF(C13="","Ovlašteni predstavnik:",C9&amp;" "&amp;C10)</f>
        <v>Ovlašteni predstavnik:</v>
      </c>
      <c r="H34" s="83"/>
      <c r="I34" s="83"/>
      <c r="J34" s="83"/>
      <c r="K34" s="83"/>
      <c r="L34" s="71"/>
      <c r="P34" s="77" t="s">
        <v>1566</v>
      </c>
      <c r="Q34" s="79" t="s">
        <v>1</v>
      </c>
    </row>
    <row r="35" spans="1:17" s="8" customFormat="1" ht="48.75" customHeight="1">
      <c r="A35" s="70"/>
      <c r="B35" s="194" t="str">
        <f>IF(F7="",",",F7&amp;", ")</f>
        <v>,</v>
      </c>
      <c r="C35" s="194"/>
      <c r="D35" s="194"/>
      <c r="E35" s="27">
        <f ca="1">TODAY()</f>
        <v>44015</v>
      </c>
      <c r="F35" s="26"/>
      <c r="G35" s="195"/>
      <c r="H35" s="195"/>
      <c r="I35" s="195"/>
      <c r="J35" s="195"/>
      <c r="K35" s="195"/>
      <c r="L35" s="71"/>
      <c r="P35" s="77" t="s">
        <v>1567</v>
      </c>
      <c r="Q35" s="79" t="s">
        <v>1</v>
      </c>
    </row>
    <row r="36" spans="1:17" s="8" customFormat="1" ht="48.75" customHeight="1" thickBot="1">
      <c r="A36" s="70"/>
      <c r="B36" s="68"/>
      <c r="C36" s="68"/>
      <c r="D36" s="68"/>
      <c r="E36" s="68"/>
      <c r="F36" s="68"/>
      <c r="G36" s="92" t="s">
        <v>1736</v>
      </c>
      <c r="H36" s="92"/>
      <c r="I36" s="92"/>
      <c r="J36" s="92"/>
      <c r="K36" s="92"/>
      <c r="L36" s="71"/>
      <c r="P36" s="77" t="s">
        <v>1568</v>
      </c>
      <c r="Q36" s="79" t="s">
        <v>1</v>
      </c>
    </row>
    <row r="37" spans="1:17" s="8" customFormat="1" ht="15.75" customHeight="1" thickBot="1">
      <c r="A37" s="72"/>
      <c r="B37" s="73"/>
      <c r="C37" s="73"/>
      <c r="D37" s="73"/>
      <c r="E37" s="73"/>
      <c r="F37" s="73"/>
      <c r="G37" s="73"/>
      <c r="H37" s="73"/>
      <c r="I37" s="73"/>
      <c r="J37" s="73"/>
      <c r="K37" s="73"/>
      <c r="L37" s="74"/>
      <c r="P37" s="77" t="s">
        <v>1569</v>
      </c>
      <c r="Q37" s="79" t="s">
        <v>1</v>
      </c>
    </row>
    <row r="38" spans="1:17" ht="79.5" customHeight="1" thickBot="1">
      <c r="A38" s="116" t="s">
        <v>1693</v>
      </c>
      <c r="B38" s="117"/>
      <c r="C38" s="117"/>
      <c r="D38" s="117"/>
      <c r="E38" s="117"/>
      <c r="F38" s="117"/>
      <c r="G38" s="117"/>
      <c r="H38" s="117"/>
      <c r="I38" s="117"/>
      <c r="J38" s="117"/>
      <c r="K38" s="117"/>
      <c r="L38" s="118"/>
      <c r="P38" s="77" t="s">
        <v>1570</v>
      </c>
      <c r="Q38" s="79" t="s">
        <v>1</v>
      </c>
    </row>
    <row r="39" spans="1:17" ht="60" customHeight="1">
      <c r="A39" s="244" t="s">
        <v>1913</v>
      </c>
      <c r="B39" s="245"/>
      <c r="C39" s="245"/>
      <c r="D39" s="245"/>
      <c r="E39" s="245"/>
      <c r="F39" s="245"/>
      <c r="G39" s="245"/>
      <c r="H39" s="245"/>
      <c r="I39" s="245"/>
      <c r="J39" s="245"/>
      <c r="K39" s="245"/>
      <c r="L39" s="246"/>
      <c r="M39" s="6" t="s">
        <v>1737</v>
      </c>
      <c r="P39" s="77" t="s">
        <v>1571</v>
      </c>
      <c r="Q39" s="79" t="s">
        <v>1</v>
      </c>
    </row>
    <row r="40" spans="1:30" s="2" customFormat="1" ht="142.5" customHeight="1">
      <c r="A40" s="247" t="str">
        <f>IF(C4="",M39,M40)</f>
        <v>Ja____________________(upisati ime i prezime), OIB____________________(upisati broj) iz mjesta____________________(upisati grad/općinu), ovlašteni predstavnik____________________(upisati naziv trgovačkog društva ili fizičke osobe (obrtnika ili slobodnog zanimanja) ili neprofitne organizacije (osim udruga i zadruga)), OIB_________________________ (upisati naziv trgovačkog društva ili fizičke osobe (obrtnika ili slobodnog zanimanja) ili neprofitne organizacije (osim udruga i zadruga))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v>
      </c>
      <c r="B40" s="248"/>
      <c r="C40" s="248"/>
      <c r="D40" s="248"/>
      <c r="E40" s="248"/>
      <c r="F40" s="248"/>
      <c r="G40" s="248"/>
      <c r="H40" s="248"/>
      <c r="I40" s="248"/>
      <c r="J40" s="248"/>
      <c r="K40" s="248"/>
      <c r="L40" s="249"/>
      <c r="M40" s="10" t="str">
        <f>"Ja "&amp;C9&amp;" "&amp;C10&amp;", OIB "&amp;C11&amp;" iz mjesta "&amp;F13&amp;" , ovlašteni predstavnik "&amp;C4&amp;", OIB"&amp;C5&amp;" iz mjesta "&amp;F7&amp;", adresa "&amp;C6&amp;" "&amp;L6&amp;", pod materijalnom i kaznenom odgovornošću izjavljujem da su osigurana vlastita sredstva za provedbu projekta "&amp;C15&amp;"."</f>
        <v>Ja  , OIB  iz mjesta  , ovlašteni predstavnik , OIB iz mjesta , adresa  , pod materijalnom i kaznenom odgovornošću izjavljujem da su osigurana vlastita sredstva za provedbu projekta Kupnja energetski učinkovitih vozila.</v>
      </c>
      <c r="N40" s="10"/>
      <c r="O40" s="10"/>
      <c r="P40" s="77" t="s">
        <v>1572</v>
      </c>
      <c r="Q40" s="79" t="s">
        <v>1</v>
      </c>
      <c r="R40" s="11"/>
      <c r="S40" s="11"/>
      <c r="T40" s="11"/>
      <c r="U40" s="11"/>
      <c r="V40" s="11"/>
      <c r="W40" s="11"/>
      <c r="X40" s="11"/>
      <c r="Y40" s="11"/>
      <c r="Z40" s="11"/>
      <c r="AA40" s="11"/>
      <c r="AB40" s="11"/>
      <c r="AC40" s="11"/>
      <c r="AD40" s="11"/>
    </row>
    <row r="41" spans="1:17" ht="127.5" customHeight="1">
      <c r="A41" s="3"/>
      <c r="B41" s="250" t="s">
        <v>1552</v>
      </c>
      <c r="C41" s="250"/>
      <c r="D41" s="250"/>
      <c r="E41" s="250"/>
      <c r="F41" s="13"/>
      <c r="G41" s="4"/>
      <c r="H41" s="251" t="str">
        <f>IF(C4="","Ovlašteni predstavnik",C9&amp;" "&amp;C10)</f>
        <v>Ovlašteni predstavnik</v>
      </c>
      <c r="I41" s="251"/>
      <c r="J41" s="251"/>
      <c r="K41" s="251"/>
      <c r="L41" s="5"/>
      <c r="P41" s="77" t="s">
        <v>1573</v>
      </c>
      <c r="Q41" s="79" t="s">
        <v>1</v>
      </c>
    </row>
    <row r="42" spans="1:17" ht="49.5" customHeight="1">
      <c r="A42" s="3"/>
      <c r="B42" s="91" t="str">
        <f>IF(F7="",",",F7&amp;", ")</f>
        <v>,</v>
      </c>
      <c r="C42" s="91"/>
      <c r="D42" s="91"/>
      <c r="E42" s="76">
        <f ca="1">TODAY()</f>
        <v>44015</v>
      </c>
      <c r="F42" s="13"/>
      <c r="G42" s="4"/>
      <c r="H42" s="166"/>
      <c r="I42" s="166"/>
      <c r="J42" s="166"/>
      <c r="K42" s="166"/>
      <c r="L42" s="5"/>
      <c r="P42" s="77" t="s">
        <v>1399</v>
      </c>
      <c r="Q42" s="79" t="s">
        <v>1</v>
      </c>
    </row>
    <row r="43" spans="1:17" ht="99.75" customHeight="1" thickBot="1">
      <c r="A43" s="15" t="s">
        <v>1549</v>
      </c>
      <c r="B43" s="16"/>
      <c r="C43" s="16"/>
      <c r="D43" s="16"/>
      <c r="E43" s="16"/>
      <c r="F43" s="16"/>
      <c r="G43" s="16"/>
      <c r="H43" s="253" t="s">
        <v>1736</v>
      </c>
      <c r="I43" s="253"/>
      <c r="J43" s="253"/>
      <c r="K43" s="253"/>
      <c r="L43" s="17"/>
      <c r="P43" s="77" t="s">
        <v>1400</v>
      </c>
      <c r="Q43" s="79" t="s">
        <v>1</v>
      </c>
    </row>
    <row r="44" spans="1:17" ht="79.5" customHeight="1" thickBot="1">
      <c r="A44" s="116" t="s">
        <v>1693</v>
      </c>
      <c r="B44" s="117"/>
      <c r="C44" s="117"/>
      <c r="D44" s="117"/>
      <c r="E44" s="117"/>
      <c r="F44" s="117"/>
      <c r="G44" s="117"/>
      <c r="H44" s="117"/>
      <c r="I44" s="117"/>
      <c r="J44" s="117"/>
      <c r="K44" s="117"/>
      <c r="L44" s="118"/>
      <c r="P44" s="77" t="s">
        <v>1401</v>
      </c>
      <c r="Q44" s="79" t="s">
        <v>1</v>
      </c>
    </row>
    <row r="45" spans="1:17" ht="24" customHeight="1" thickBot="1">
      <c r="A45" s="119" t="s">
        <v>1740</v>
      </c>
      <c r="B45" s="120"/>
      <c r="C45" s="120"/>
      <c r="D45" s="120"/>
      <c r="E45" s="120"/>
      <c r="F45" s="120"/>
      <c r="G45" s="120"/>
      <c r="H45" s="120"/>
      <c r="I45" s="120"/>
      <c r="J45" s="120"/>
      <c r="K45" s="120"/>
      <c r="L45" s="121"/>
      <c r="P45" s="77" t="s">
        <v>1402</v>
      </c>
      <c r="Q45" s="79" t="s">
        <v>1</v>
      </c>
    </row>
    <row r="46" spans="1:17" ht="15">
      <c r="A46" s="43"/>
      <c r="B46" s="44"/>
      <c r="C46" s="44"/>
      <c r="D46" s="44"/>
      <c r="E46" s="44"/>
      <c r="F46" s="44"/>
      <c r="G46" s="44"/>
      <c r="H46" s="44"/>
      <c r="I46" s="44"/>
      <c r="J46" s="44"/>
      <c r="K46" s="44"/>
      <c r="L46" s="45"/>
      <c r="P46" s="77" t="s">
        <v>1403</v>
      </c>
      <c r="Q46" s="79" t="s">
        <v>1</v>
      </c>
    </row>
    <row r="47" spans="1:17" ht="15.75">
      <c r="A47" s="149" t="s">
        <v>1700</v>
      </c>
      <c r="B47" s="150"/>
      <c r="C47" s="150"/>
      <c r="D47" s="150"/>
      <c r="E47" s="150"/>
      <c r="F47" s="150"/>
      <c r="G47" s="150"/>
      <c r="H47" s="150"/>
      <c r="I47" s="150"/>
      <c r="J47" s="150"/>
      <c r="K47" s="150"/>
      <c r="L47" s="151"/>
      <c r="P47" s="77" t="s">
        <v>1404</v>
      </c>
      <c r="Q47" s="79" t="s">
        <v>1</v>
      </c>
    </row>
    <row r="48" spans="1:17" ht="15">
      <c r="A48" s="43"/>
      <c r="B48" s="44"/>
      <c r="C48" s="44"/>
      <c r="D48" s="44"/>
      <c r="E48" s="44"/>
      <c r="F48" s="44"/>
      <c r="G48" s="44"/>
      <c r="H48" s="44"/>
      <c r="I48" s="44"/>
      <c r="J48" s="44"/>
      <c r="K48" s="44"/>
      <c r="L48" s="45"/>
      <c r="P48" s="77" t="s">
        <v>1405</v>
      </c>
      <c r="Q48" s="79" t="s">
        <v>1</v>
      </c>
    </row>
    <row r="49" spans="1:17" ht="63" customHeight="1">
      <c r="A49" s="178" t="s">
        <v>1701</v>
      </c>
      <c r="B49" s="179"/>
      <c r="C49" s="179"/>
      <c r="D49" s="179"/>
      <c r="E49" s="179"/>
      <c r="F49" s="179"/>
      <c r="G49" s="179"/>
      <c r="H49" s="179"/>
      <c r="I49" s="179"/>
      <c r="J49" s="179"/>
      <c r="K49" s="179"/>
      <c r="L49" s="180"/>
      <c r="P49" s="77" t="s">
        <v>1406</v>
      </c>
      <c r="Q49" s="79" t="s">
        <v>1741</v>
      </c>
    </row>
    <row r="50" spans="1:17" ht="15">
      <c r="A50" s="43"/>
      <c r="B50" s="44"/>
      <c r="C50" s="44"/>
      <c r="D50" s="44"/>
      <c r="E50" s="44"/>
      <c r="F50" s="44"/>
      <c r="G50" s="44"/>
      <c r="H50" s="44"/>
      <c r="I50" s="44"/>
      <c r="J50" s="44"/>
      <c r="K50" s="44"/>
      <c r="L50" s="45"/>
      <c r="P50" s="77" t="s">
        <v>1407</v>
      </c>
      <c r="Q50" s="79" t="s">
        <v>1</v>
      </c>
    </row>
    <row r="51" spans="1:17" ht="30" customHeight="1">
      <c r="A51" s="168" t="s">
        <v>1702</v>
      </c>
      <c r="B51" s="169"/>
      <c r="C51" s="169"/>
      <c r="D51" s="170"/>
      <c r="E51" s="181">
        <f>IF(C4="","",C4)</f>
      </c>
      <c r="F51" s="182"/>
      <c r="G51" s="182"/>
      <c r="H51" s="182"/>
      <c r="I51" s="182"/>
      <c r="J51" s="182"/>
      <c r="K51" s="182"/>
      <c r="L51" s="183"/>
      <c r="P51" s="77" t="s">
        <v>1408</v>
      </c>
      <c r="Q51" s="79" t="s">
        <v>1</v>
      </c>
    </row>
    <row r="52" spans="1:17" ht="30" customHeight="1">
      <c r="A52" s="168" t="s">
        <v>1703</v>
      </c>
      <c r="B52" s="169"/>
      <c r="C52" s="169"/>
      <c r="D52" s="170"/>
      <c r="E52" s="176">
        <f>IF(C5="","",C5)</f>
      </c>
      <c r="F52" s="176"/>
      <c r="G52" s="176"/>
      <c r="H52" s="176"/>
      <c r="I52" s="176"/>
      <c r="J52" s="176"/>
      <c r="K52" s="176"/>
      <c r="L52" s="177"/>
      <c r="P52" s="77" t="s">
        <v>1409</v>
      </c>
      <c r="Q52" s="79" t="s">
        <v>1</v>
      </c>
    </row>
    <row r="53" spans="1:17" ht="30" customHeight="1">
      <c r="A53" s="168" t="s">
        <v>1704</v>
      </c>
      <c r="B53" s="169"/>
      <c r="C53" s="169"/>
      <c r="D53" s="170"/>
      <c r="E53" s="171"/>
      <c r="F53" s="171"/>
      <c r="G53" s="171"/>
      <c r="H53" s="171"/>
      <c r="I53" s="171"/>
      <c r="J53" s="171"/>
      <c r="K53" s="171"/>
      <c r="L53" s="172"/>
      <c r="P53" s="77" t="s">
        <v>1410</v>
      </c>
      <c r="Q53" s="79" t="s">
        <v>1</v>
      </c>
    </row>
    <row r="54" spans="1:17" ht="30" customHeight="1">
      <c r="A54" s="168" t="s">
        <v>1705</v>
      </c>
      <c r="B54" s="169"/>
      <c r="C54" s="169"/>
      <c r="D54" s="170"/>
      <c r="E54" s="173">
        <f>IF(C9="","",C9&amp;" "&amp;C10)</f>
      </c>
      <c r="F54" s="173"/>
      <c r="G54" s="173"/>
      <c r="H54" s="173"/>
      <c r="I54" s="173"/>
      <c r="J54" s="173"/>
      <c r="K54" s="173"/>
      <c r="L54" s="174"/>
      <c r="P54" s="77" t="s">
        <v>1411</v>
      </c>
      <c r="Q54" s="79" t="s">
        <v>1</v>
      </c>
    </row>
    <row r="55" spans="1:17" ht="30" customHeight="1">
      <c r="A55" s="175" t="s">
        <v>1706</v>
      </c>
      <c r="B55" s="169"/>
      <c r="C55" s="169"/>
      <c r="D55" s="170"/>
      <c r="E55" s="176">
        <f>IF(C6="","",C6&amp;" "&amp;L6)</f>
      </c>
      <c r="F55" s="176"/>
      <c r="G55" s="176"/>
      <c r="H55" s="176"/>
      <c r="I55" s="176"/>
      <c r="J55" s="176"/>
      <c r="K55" s="176"/>
      <c r="L55" s="177"/>
      <c r="P55" s="77" t="s">
        <v>1412</v>
      </c>
      <c r="Q55" s="79" t="s">
        <v>1</v>
      </c>
    </row>
    <row r="56" spans="1:17" ht="30" customHeight="1">
      <c r="A56" s="168" t="s">
        <v>1707</v>
      </c>
      <c r="B56" s="169"/>
      <c r="C56" s="169"/>
      <c r="D56" s="170"/>
      <c r="E56" s="171"/>
      <c r="F56" s="171"/>
      <c r="G56" s="171"/>
      <c r="H56" s="171"/>
      <c r="I56" s="171"/>
      <c r="J56" s="171"/>
      <c r="K56" s="171"/>
      <c r="L56" s="172"/>
      <c r="P56" s="77" t="s">
        <v>1413</v>
      </c>
      <c r="Q56" s="79" t="s">
        <v>1</v>
      </c>
    </row>
    <row r="57" spans="1:17" ht="30" customHeight="1">
      <c r="A57" s="46"/>
      <c r="B57" s="47"/>
      <c r="C57" s="47"/>
      <c r="D57" s="47"/>
      <c r="E57" s="48"/>
      <c r="F57" s="48"/>
      <c r="G57" s="48"/>
      <c r="H57" s="48"/>
      <c r="I57" s="48"/>
      <c r="J57" s="48"/>
      <c r="K57" s="48"/>
      <c r="L57" s="49"/>
      <c r="P57" s="77" t="s">
        <v>1414</v>
      </c>
      <c r="Q57" s="79" t="s">
        <v>1</v>
      </c>
    </row>
    <row r="58" spans="1:17" ht="90" customHeight="1">
      <c r="A58" s="158" t="s">
        <v>1708</v>
      </c>
      <c r="B58" s="159"/>
      <c r="C58" s="159"/>
      <c r="D58" s="160"/>
      <c r="E58" s="161" t="s">
        <v>1709</v>
      </c>
      <c r="F58" s="162"/>
      <c r="G58" s="161" t="s">
        <v>1710</v>
      </c>
      <c r="H58" s="163"/>
      <c r="I58" s="162"/>
      <c r="J58" s="50" t="s">
        <v>1711</v>
      </c>
      <c r="K58" s="50" t="s">
        <v>1712</v>
      </c>
      <c r="L58" s="51" t="s">
        <v>1713</v>
      </c>
      <c r="P58" s="77" t="s">
        <v>1553</v>
      </c>
      <c r="Q58" s="79" t="s">
        <v>1</v>
      </c>
    </row>
    <row r="59" spans="1:17" ht="30" customHeight="1">
      <c r="A59" s="128"/>
      <c r="B59" s="114"/>
      <c r="C59" s="114"/>
      <c r="D59" s="164"/>
      <c r="E59" s="133"/>
      <c r="F59" s="133"/>
      <c r="G59" s="154"/>
      <c r="H59" s="154"/>
      <c r="I59" s="154"/>
      <c r="J59" s="52"/>
      <c r="K59" s="53"/>
      <c r="L59" s="54"/>
      <c r="P59" s="77" t="s">
        <v>1554</v>
      </c>
      <c r="Q59" s="79" t="s">
        <v>1</v>
      </c>
    </row>
    <row r="60" spans="1:17" ht="30" customHeight="1">
      <c r="A60" s="128"/>
      <c r="B60" s="114"/>
      <c r="C60" s="114"/>
      <c r="D60" s="164"/>
      <c r="E60" s="133"/>
      <c r="F60" s="133"/>
      <c r="G60" s="154"/>
      <c r="H60" s="154"/>
      <c r="I60" s="154"/>
      <c r="J60" s="52"/>
      <c r="K60" s="53"/>
      <c r="L60" s="54"/>
      <c r="P60" s="77" t="s">
        <v>1557</v>
      </c>
      <c r="Q60" s="79" t="s">
        <v>1</v>
      </c>
    </row>
    <row r="61" spans="1:17" ht="30" customHeight="1">
      <c r="A61" s="165"/>
      <c r="B61" s="166"/>
      <c r="C61" s="166"/>
      <c r="D61" s="167"/>
      <c r="E61" s="133"/>
      <c r="F61" s="133"/>
      <c r="G61" s="154"/>
      <c r="H61" s="154"/>
      <c r="I61" s="154"/>
      <c r="J61" s="52"/>
      <c r="K61" s="53"/>
      <c r="L61" s="54"/>
      <c r="P61" s="77" t="s">
        <v>1558</v>
      </c>
      <c r="Q61" s="79" t="s">
        <v>1</v>
      </c>
    </row>
    <row r="62" spans="1:17" ht="90" customHeight="1">
      <c r="A62" s="158" t="s">
        <v>1714</v>
      </c>
      <c r="B62" s="159"/>
      <c r="C62" s="159"/>
      <c r="D62" s="160"/>
      <c r="E62" s="161" t="s">
        <v>1709</v>
      </c>
      <c r="F62" s="162"/>
      <c r="G62" s="161" t="s">
        <v>1710</v>
      </c>
      <c r="H62" s="163"/>
      <c r="I62" s="162"/>
      <c r="J62" s="50" t="s">
        <v>1711</v>
      </c>
      <c r="K62" s="50" t="s">
        <v>1712</v>
      </c>
      <c r="L62" s="51" t="s">
        <v>1713</v>
      </c>
      <c r="P62" s="77" t="s">
        <v>1555</v>
      </c>
      <c r="Q62" s="79" t="s">
        <v>1</v>
      </c>
    </row>
    <row r="63" spans="1:17" ht="30" customHeight="1">
      <c r="A63" s="128"/>
      <c r="B63" s="114"/>
      <c r="C63" s="114"/>
      <c r="D63" s="164"/>
      <c r="E63" s="133"/>
      <c r="F63" s="133"/>
      <c r="G63" s="154"/>
      <c r="H63" s="154"/>
      <c r="I63" s="154"/>
      <c r="J63" s="52"/>
      <c r="K63" s="53"/>
      <c r="L63" s="54"/>
      <c r="P63" s="77" t="s">
        <v>1556</v>
      </c>
      <c r="Q63" s="79" t="s">
        <v>1</v>
      </c>
    </row>
    <row r="64" spans="1:17" ht="30" customHeight="1">
      <c r="A64" s="128"/>
      <c r="B64" s="114"/>
      <c r="C64" s="114"/>
      <c r="D64" s="164"/>
      <c r="E64" s="133"/>
      <c r="F64" s="133"/>
      <c r="G64" s="154"/>
      <c r="H64" s="154"/>
      <c r="I64" s="154"/>
      <c r="J64" s="52"/>
      <c r="K64" s="53"/>
      <c r="L64" s="54"/>
      <c r="P64" s="77" t="s">
        <v>5</v>
      </c>
      <c r="Q64" s="79" t="s">
        <v>6</v>
      </c>
    </row>
    <row r="65" spans="1:17" ht="30" customHeight="1">
      <c r="A65" s="165"/>
      <c r="B65" s="166"/>
      <c r="C65" s="166"/>
      <c r="D65" s="167"/>
      <c r="E65" s="133"/>
      <c r="F65" s="133"/>
      <c r="G65" s="154"/>
      <c r="H65" s="154"/>
      <c r="I65" s="154"/>
      <c r="J65" s="52"/>
      <c r="K65" s="53"/>
      <c r="L65" s="54"/>
      <c r="P65" s="77" t="s">
        <v>7</v>
      </c>
      <c r="Q65" s="79" t="s">
        <v>1742</v>
      </c>
    </row>
    <row r="66" spans="1:17" ht="90" customHeight="1">
      <c r="A66" s="158" t="s">
        <v>1715</v>
      </c>
      <c r="B66" s="159"/>
      <c r="C66" s="159"/>
      <c r="D66" s="160"/>
      <c r="E66" s="161" t="s">
        <v>1709</v>
      </c>
      <c r="F66" s="162"/>
      <c r="G66" s="161" t="s">
        <v>1710</v>
      </c>
      <c r="H66" s="163"/>
      <c r="I66" s="162"/>
      <c r="J66" s="50" t="s">
        <v>1711</v>
      </c>
      <c r="K66" s="50" t="s">
        <v>1712</v>
      </c>
      <c r="L66" s="51" t="s">
        <v>1713</v>
      </c>
      <c r="P66" s="77" t="s">
        <v>1415</v>
      </c>
      <c r="Q66" s="79" t="s">
        <v>1743</v>
      </c>
    </row>
    <row r="67" spans="1:17" ht="30" customHeight="1">
      <c r="A67" s="128"/>
      <c r="B67" s="114"/>
      <c r="C67" s="114"/>
      <c r="D67" s="164"/>
      <c r="E67" s="133"/>
      <c r="F67" s="133"/>
      <c r="G67" s="154"/>
      <c r="H67" s="154"/>
      <c r="I67" s="154"/>
      <c r="J67" s="52"/>
      <c r="K67" s="53"/>
      <c r="L67" s="54"/>
      <c r="P67" s="77" t="s">
        <v>1311</v>
      </c>
      <c r="Q67" s="79" t="s">
        <v>1744</v>
      </c>
    </row>
    <row r="68" spans="1:17" ht="30" customHeight="1">
      <c r="A68" s="128"/>
      <c r="B68" s="114"/>
      <c r="C68" s="114"/>
      <c r="D68" s="164"/>
      <c r="E68" s="133"/>
      <c r="F68" s="133"/>
      <c r="G68" s="154"/>
      <c r="H68" s="154"/>
      <c r="I68" s="154"/>
      <c r="J68" s="52"/>
      <c r="K68" s="53"/>
      <c r="L68" s="54"/>
      <c r="P68" s="77" t="s">
        <v>1416</v>
      </c>
      <c r="Q68" s="79" t="s">
        <v>1312</v>
      </c>
    </row>
    <row r="69" spans="1:17" ht="30" customHeight="1">
      <c r="A69" s="165"/>
      <c r="B69" s="166"/>
      <c r="C69" s="166"/>
      <c r="D69" s="167"/>
      <c r="E69" s="133"/>
      <c r="F69" s="133"/>
      <c r="G69" s="154"/>
      <c r="H69" s="154"/>
      <c r="I69" s="154"/>
      <c r="J69" s="52"/>
      <c r="K69" s="53"/>
      <c r="L69" s="54"/>
      <c r="P69" s="77" t="s">
        <v>8</v>
      </c>
      <c r="Q69" s="79" t="s">
        <v>1745</v>
      </c>
    </row>
    <row r="70" spans="1:17" ht="18.75" customHeight="1">
      <c r="A70" s="155" t="s">
        <v>1716</v>
      </c>
      <c r="B70" s="156"/>
      <c r="C70" s="156"/>
      <c r="D70" s="156"/>
      <c r="E70" s="156"/>
      <c r="F70" s="156"/>
      <c r="G70" s="157"/>
      <c r="H70" s="157"/>
      <c r="I70" s="157"/>
      <c r="J70" s="55"/>
      <c r="K70" s="55"/>
      <c r="L70" s="56"/>
      <c r="P70" s="77" t="s">
        <v>1417</v>
      </c>
      <c r="Q70" s="79" t="s">
        <v>1313</v>
      </c>
    </row>
    <row r="71" spans="1:17" ht="15.75" thickBot="1">
      <c r="A71" s="57"/>
      <c r="B71" s="58"/>
      <c r="C71" s="58"/>
      <c r="D71" s="58"/>
      <c r="E71" s="58"/>
      <c r="F71" s="58"/>
      <c r="G71" s="58"/>
      <c r="H71" s="58"/>
      <c r="I71" s="58"/>
      <c r="J71" s="58"/>
      <c r="K71" s="58"/>
      <c r="L71" s="59"/>
      <c r="P71" s="77" t="s">
        <v>10</v>
      </c>
      <c r="Q71" s="79" t="s">
        <v>11</v>
      </c>
    </row>
    <row r="72" spans="1:17" ht="79.5" customHeight="1" thickBot="1">
      <c r="A72" s="116" t="s">
        <v>1693</v>
      </c>
      <c r="B72" s="117"/>
      <c r="C72" s="117"/>
      <c r="D72" s="117"/>
      <c r="E72" s="117"/>
      <c r="F72" s="117"/>
      <c r="G72" s="117"/>
      <c r="H72" s="117"/>
      <c r="I72" s="117"/>
      <c r="J72" s="117"/>
      <c r="K72" s="117"/>
      <c r="L72" s="118"/>
      <c r="P72" s="77" t="s">
        <v>12</v>
      </c>
      <c r="Q72" s="79" t="s">
        <v>13</v>
      </c>
    </row>
    <row r="73" spans="1:17" ht="24" customHeight="1" thickBot="1">
      <c r="A73" s="119" t="s">
        <v>1699</v>
      </c>
      <c r="B73" s="120"/>
      <c r="C73" s="120"/>
      <c r="D73" s="120"/>
      <c r="E73" s="120"/>
      <c r="F73" s="120"/>
      <c r="G73" s="120"/>
      <c r="H73" s="120"/>
      <c r="I73" s="120"/>
      <c r="J73" s="120"/>
      <c r="K73" s="120"/>
      <c r="L73" s="121"/>
      <c r="P73" s="77" t="s">
        <v>14</v>
      </c>
      <c r="Q73" s="79" t="s">
        <v>1746</v>
      </c>
    </row>
    <row r="74" spans="1:17" ht="15">
      <c r="A74" s="43"/>
      <c r="B74" s="44"/>
      <c r="C74" s="44"/>
      <c r="D74" s="44"/>
      <c r="E74" s="44"/>
      <c r="F74" s="44"/>
      <c r="G74" s="44"/>
      <c r="H74" s="44"/>
      <c r="I74" s="44"/>
      <c r="J74" s="44"/>
      <c r="K74" s="44"/>
      <c r="L74" s="60"/>
      <c r="P74" s="77" t="s">
        <v>15</v>
      </c>
      <c r="Q74" s="79" t="s">
        <v>16</v>
      </c>
    </row>
    <row r="75" spans="1:17" ht="15.75">
      <c r="A75" s="149" t="s">
        <v>1717</v>
      </c>
      <c r="B75" s="150"/>
      <c r="C75" s="150"/>
      <c r="D75" s="150"/>
      <c r="E75" s="150"/>
      <c r="F75" s="150"/>
      <c r="G75" s="150"/>
      <c r="H75" s="150"/>
      <c r="I75" s="150"/>
      <c r="J75" s="150"/>
      <c r="K75" s="150"/>
      <c r="L75" s="151"/>
      <c r="P75" s="77" t="s">
        <v>17</v>
      </c>
      <c r="Q75" s="79" t="s">
        <v>18</v>
      </c>
    </row>
    <row r="76" spans="1:17" ht="15">
      <c r="A76" s="43"/>
      <c r="B76" s="44"/>
      <c r="C76" s="44"/>
      <c r="D76" s="44"/>
      <c r="E76" s="44"/>
      <c r="F76" s="44"/>
      <c r="G76" s="44"/>
      <c r="H76" s="44"/>
      <c r="I76" s="44"/>
      <c r="J76" s="44"/>
      <c r="K76" s="44"/>
      <c r="L76" s="60"/>
      <c r="P76" s="77" t="s">
        <v>19</v>
      </c>
      <c r="Q76" s="79" t="s">
        <v>1314</v>
      </c>
    </row>
    <row r="77" spans="1:17" ht="166.5" customHeight="1">
      <c r="A77" s="84" t="s">
        <v>1718</v>
      </c>
      <c r="B77" s="152"/>
      <c r="C77" s="152"/>
      <c r="D77" s="152"/>
      <c r="E77" s="152"/>
      <c r="F77" s="152"/>
      <c r="G77" s="152"/>
      <c r="H77" s="152"/>
      <c r="I77" s="152"/>
      <c r="J77" s="152"/>
      <c r="K77" s="152"/>
      <c r="L77" s="153"/>
      <c r="P77" s="77" t="s">
        <v>1418</v>
      </c>
      <c r="Q77" s="79" t="s">
        <v>1315</v>
      </c>
    </row>
    <row r="78" spans="1:17" ht="15">
      <c r="A78" s="43"/>
      <c r="B78" s="44"/>
      <c r="C78" s="44"/>
      <c r="D78" s="44"/>
      <c r="E78" s="44"/>
      <c r="F78" s="44"/>
      <c r="G78" s="44"/>
      <c r="H78" s="44"/>
      <c r="I78" s="44"/>
      <c r="J78" s="44"/>
      <c r="K78" s="44"/>
      <c r="L78" s="60"/>
      <c r="P78" s="77" t="s">
        <v>1419</v>
      </c>
      <c r="Q78" s="79" t="s">
        <v>1316</v>
      </c>
    </row>
    <row r="79" spans="1:17" ht="15">
      <c r="A79" s="43"/>
      <c r="B79" s="44"/>
      <c r="C79" s="44"/>
      <c r="D79" s="44"/>
      <c r="E79" s="44"/>
      <c r="F79" s="44"/>
      <c r="G79" s="44"/>
      <c r="H79" s="44"/>
      <c r="I79" s="44"/>
      <c r="J79" s="44"/>
      <c r="K79" s="44"/>
      <c r="L79" s="45"/>
      <c r="P79" s="77" t="s">
        <v>1420</v>
      </c>
      <c r="Q79" s="79" t="s">
        <v>1317</v>
      </c>
    </row>
    <row r="80" spans="1:17" ht="18">
      <c r="A80" s="141" t="s">
        <v>1708</v>
      </c>
      <c r="B80" s="142"/>
      <c r="C80" s="142"/>
      <c r="D80" s="142"/>
      <c r="E80" s="142"/>
      <c r="F80" s="142"/>
      <c r="G80" s="142"/>
      <c r="H80" s="142"/>
      <c r="I80" s="142"/>
      <c r="J80" s="142"/>
      <c r="K80" s="142"/>
      <c r="L80" s="143"/>
      <c r="P80" s="77" t="s">
        <v>1421</v>
      </c>
      <c r="Q80" s="79" t="s">
        <v>1747</v>
      </c>
    </row>
    <row r="81" spans="1:17" ht="45" customHeight="1">
      <c r="A81" s="144" t="s">
        <v>1719</v>
      </c>
      <c r="B81" s="145"/>
      <c r="C81" s="146" t="s">
        <v>1709</v>
      </c>
      <c r="D81" s="146"/>
      <c r="E81" s="146"/>
      <c r="F81" s="146" t="s">
        <v>1710</v>
      </c>
      <c r="G81" s="146"/>
      <c r="H81" s="146"/>
      <c r="I81" s="61" t="s">
        <v>1711</v>
      </c>
      <c r="J81" s="50" t="s">
        <v>1720</v>
      </c>
      <c r="K81" s="147" t="s">
        <v>1721</v>
      </c>
      <c r="L81" s="148"/>
      <c r="P81" s="77" t="s">
        <v>1422</v>
      </c>
      <c r="Q81" s="79" t="s">
        <v>1748</v>
      </c>
    </row>
    <row r="82" spans="1:17" ht="30" customHeight="1">
      <c r="A82" s="139"/>
      <c r="B82" s="140"/>
      <c r="C82" s="133"/>
      <c r="D82" s="133"/>
      <c r="E82" s="133"/>
      <c r="F82" s="133"/>
      <c r="G82" s="133"/>
      <c r="H82" s="133"/>
      <c r="I82" s="62"/>
      <c r="J82" s="63"/>
      <c r="K82" s="134"/>
      <c r="L82" s="135"/>
      <c r="P82" s="77" t="s">
        <v>1423</v>
      </c>
      <c r="Q82" s="79" t="s">
        <v>1749</v>
      </c>
    </row>
    <row r="83" spans="1:17" ht="30" customHeight="1">
      <c r="A83" s="94"/>
      <c r="B83" s="95"/>
      <c r="C83" s="133"/>
      <c r="D83" s="133"/>
      <c r="E83" s="133"/>
      <c r="F83" s="133"/>
      <c r="G83" s="133"/>
      <c r="H83" s="133"/>
      <c r="I83" s="62"/>
      <c r="J83" s="63"/>
      <c r="K83" s="134"/>
      <c r="L83" s="135"/>
      <c r="P83" s="77" t="s">
        <v>1424</v>
      </c>
      <c r="Q83" s="79" t="s">
        <v>1750</v>
      </c>
    </row>
    <row r="84" spans="1:17" ht="30" customHeight="1">
      <c r="A84" s="94"/>
      <c r="B84" s="95"/>
      <c r="C84" s="133"/>
      <c r="D84" s="133"/>
      <c r="E84" s="133"/>
      <c r="F84" s="133"/>
      <c r="G84" s="133"/>
      <c r="H84" s="133"/>
      <c r="I84" s="62"/>
      <c r="J84" s="63"/>
      <c r="K84" s="134"/>
      <c r="L84" s="135"/>
      <c r="P84" s="77" t="s">
        <v>20</v>
      </c>
      <c r="Q84" s="79" t="s">
        <v>1751</v>
      </c>
    </row>
    <row r="85" spans="1:17" ht="30" customHeight="1">
      <c r="A85" s="43"/>
      <c r="B85" s="44"/>
      <c r="C85" s="44"/>
      <c r="D85" s="44"/>
      <c r="E85" s="44"/>
      <c r="F85" s="44"/>
      <c r="G85" s="44"/>
      <c r="H85" s="44"/>
      <c r="I85" s="44"/>
      <c r="J85" s="44"/>
      <c r="K85" s="44"/>
      <c r="L85" s="60"/>
      <c r="P85" s="77" t="s">
        <v>21</v>
      </c>
      <c r="Q85" s="79" t="s">
        <v>1752</v>
      </c>
    </row>
    <row r="86" spans="1:17" ht="18">
      <c r="A86" s="141" t="s">
        <v>1714</v>
      </c>
      <c r="B86" s="142"/>
      <c r="C86" s="142"/>
      <c r="D86" s="142"/>
      <c r="E86" s="142"/>
      <c r="F86" s="142"/>
      <c r="G86" s="142"/>
      <c r="H86" s="142"/>
      <c r="I86" s="142"/>
      <c r="J86" s="142"/>
      <c r="K86" s="142"/>
      <c r="L86" s="143"/>
      <c r="P86" s="77" t="s">
        <v>22</v>
      </c>
      <c r="Q86" s="79" t="s">
        <v>23</v>
      </c>
    </row>
    <row r="87" spans="1:17" ht="45" customHeight="1">
      <c r="A87" s="144" t="s">
        <v>1719</v>
      </c>
      <c r="B87" s="145"/>
      <c r="C87" s="146" t="s">
        <v>1709</v>
      </c>
      <c r="D87" s="146"/>
      <c r="E87" s="146"/>
      <c r="F87" s="146" t="s">
        <v>1710</v>
      </c>
      <c r="G87" s="146"/>
      <c r="H87" s="146"/>
      <c r="I87" s="61" t="s">
        <v>1711</v>
      </c>
      <c r="J87" s="50" t="s">
        <v>1720</v>
      </c>
      <c r="K87" s="147" t="s">
        <v>1721</v>
      </c>
      <c r="L87" s="148"/>
      <c r="P87" s="77" t="s">
        <v>24</v>
      </c>
      <c r="Q87" s="79" t="s">
        <v>25</v>
      </c>
    </row>
    <row r="88" spans="1:17" ht="30" customHeight="1">
      <c r="A88" s="139"/>
      <c r="B88" s="140"/>
      <c r="C88" s="133"/>
      <c r="D88" s="133"/>
      <c r="E88" s="133"/>
      <c r="F88" s="133"/>
      <c r="G88" s="133"/>
      <c r="H88" s="133"/>
      <c r="I88" s="62"/>
      <c r="J88" s="63"/>
      <c r="K88" s="134"/>
      <c r="L88" s="135"/>
      <c r="P88" s="77" t="s">
        <v>26</v>
      </c>
      <c r="Q88" s="79" t="s">
        <v>1753</v>
      </c>
    </row>
    <row r="89" spans="1:17" ht="30" customHeight="1">
      <c r="A89" s="94"/>
      <c r="B89" s="95"/>
      <c r="C89" s="133"/>
      <c r="D89" s="133"/>
      <c r="E89" s="133"/>
      <c r="F89" s="133"/>
      <c r="G89" s="133"/>
      <c r="H89" s="133"/>
      <c r="I89" s="62"/>
      <c r="J89" s="63"/>
      <c r="K89" s="134"/>
      <c r="L89" s="135"/>
      <c r="P89" s="77" t="s">
        <v>27</v>
      </c>
      <c r="Q89" s="79" t="s">
        <v>28</v>
      </c>
    </row>
    <row r="90" spans="1:17" ht="30" customHeight="1">
      <c r="A90" s="94"/>
      <c r="B90" s="95"/>
      <c r="C90" s="133"/>
      <c r="D90" s="133"/>
      <c r="E90" s="133"/>
      <c r="F90" s="133"/>
      <c r="G90" s="133"/>
      <c r="H90" s="133"/>
      <c r="I90" s="62"/>
      <c r="J90" s="63"/>
      <c r="K90" s="134"/>
      <c r="L90" s="135"/>
      <c r="P90" s="77" t="s">
        <v>29</v>
      </c>
      <c r="Q90" s="79" t="s">
        <v>30</v>
      </c>
    </row>
    <row r="91" spans="1:17" ht="30" customHeight="1">
      <c r="A91" s="43"/>
      <c r="B91" s="44"/>
      <c r="C91" s="44"/>
      <c r="D91" s="44"/>
      <c r="E91" s="44"/>
      <c r="F91" s="44"/>
      <c r="G91" s="44"/>
      <c r="H91" s="44"/>
      <c r="I91" s="44"/>
      <c r="J91" s="44"/>
      <c r="K91" s="44"/>
      <c r="L91" s="60"/>
      <c r="P91" s="77" t="s">
        <v>1425</v>
      </c>
      <c r="Q91" s="79" t="s">
        <v>1318</v>
      </c>
    </row>
    <row r="92" spans="1:17" ht="18">
      <c r="A92" s="141" t="s">
        <v>1715</v>
      </c>
      <c r="B92" s="142"/>
      <c r="C92" s="142"/>
      <c r="D92" s="142"/>
      <c r="E92" s="142"/>
      <c r="F92" s="142"/>
      <c r="G92" s="142"/>
      <c r="H92" s="142"/>
      <c r="I92" s="142"/>
      <c r="J92" s="142"/>
      <c r="K92" s="142"/>
      <c r="L92" s="143"/>
      <c r="P92" s="77" t="s">
        <v>1426</v>
      </c>
      <c r="Q92" s="79" t="s">
        <v>1319</v>
      </c>
    </row>
    <row r="93" spans="1:17" ht="45" customHeight="1">
      <c r="A93" s="144" t="s">
        <v>1719</v>
      </c>
      <c r="B93" s="145"/>
      <c r="C93" s="146" t="s">
        <v>1709</v>
      </c>
      <c r="D93" s="146"/>
      <c r="E93" s="146"/>
      <c r="F93" s="146" t="s">
        <v>1710</v>
      </c>
      <c r="G93" s="146"/>
      <c r="H93" s="146"/>
      <c r="I93" s="61" t="s">
        <v>1711</v>
      </c>
      <c r="J93" s="50" t="s">
        <v>1720</v>
      </c>
      <c r="K93" s="147" t="s">
        <v>1721</v>
      </c>
      <c r="L93" s="148"/>
      <c r="P93" s="77" t="s">
        <v>1574</v>
      </c>
      <c r="Q93" s="79" t="s">
        <v>1575</v>
      </c>
    </row>
    <row r="94" spans="1:17" ht="30" customHeight="1">
      <c r="A94" s="139"/>
      <c r="B94" s="140"/>
      <c r="C94" s="133"/>
      <c r="D94" s="133"/>
      <c r="E94" s="133"/>
      <c r="F94" s="133"/>
      <c r="G94" s="133"/>
      <c r="H94" s="133"/>
      <c r="I94" s="62"/>
      <c r="J94" s="63"/>
      <c r="K94" s="134"/>
      <c r="L94" s="135"/>
      <c r="P94" s="77" t="s">
        <v>1576</v>
      </c>
      <c r="Q94" s="79" t="s">
        <v>1577</v>
      </c>
    </row>
    <row r="95" spans="1:17" ht="30" customHeight="1">
      <c r="A95" s="94"/>
      <c r="B95" s="95"/>
      <c r="C95" s="133"/>
      <c r="D95" s="133"/>
      <c r="E95" s="133"/>
      <c r="F95" s="133"/>
      <c r="G95" s="133"/>
      <c r="H95" s="133"/>
      <c r="I95" s="62"/>
      <c r="J95" s="63"/>
      <c r="K95" s="134"/>
      <c r="L95" s="135"/>
      <c r="P95" s="77" t="s">
        <v>1578</v>
      </c>
      <c r="Q95" s="79" t="s">
        <v>1320</v>
      </c>
    </row>
    <row r="96" spans="1:17" ht="30" customHeight="1">
      <c r="A96" s="94"/>
      <c r="B96" s="95"/>
      <c r="C96" s="133"/>
      <c r="D96" s="133"/>
      <c r="E96" s="133"/>
      <c r="F96" s="133"/>
      <c r="G96" s="133"/>
      <c r="H96" s="133"/>
      <c r="I96" s="62"/>
      <c r="J96" s="63"/>
      <c r="K96" s="134"/>
      <c r="L96" s="135"/>
      <c r="P96" s="77" t="s">
        <v>1579</v>
      </c>
      <c r="Q96" s="79" t="s">
        <v>1754</v>
      </c>
    </row>
    <row r="97" spans="1:17" ht="15">
      <c r="A97" s="43"/>
      <c r="B97" s="44"/>
      <c r="C97" s="44"/>
      <c r="D97" s="44"/>
      <c r="E97" s="44"/>
      <c r="F97" s="44"/>
      <c r="G97" s="44"/>
      <c r="H97" s="44"/>
      <c r="I97" s="44"/>
      <c r="J97" s="44"/>
      <c r="K97" s="44"/>
      <c r="L97" s="45"/>
      <c r="P97" s="77" t="s">
        <v>1580</v>
      </c>
      <c r="Q97" s="79" t="s">
        <v>1581</v>
      </c>
    </row>
    <row r="98" spans="1:17" ht="18.75" customHeight="1">
      <c r="A98" s="136" t="s">
        <v>1716</v>
      </c>
      <c r="B98" s="137"/>
      <c r="C98" s="137"/>
      <c r="D98" s="137"/>
      <c r="E98" s="137"/>
      <c r="F98" s="137"/>
      <c r="G98" s="138"/>
      <c r="H98" s="138"/>
      <c r="I98" s="138"/>
      <c r="J98" s="44"/>
      <c r="K98" s="44"/>
      <c r="L98" s="45"/>
      <c r="P98" s="77" t="s">
        <v>1582</v>
      </c>
      <c r="Q98" s="79" t="s">
        <v>1583</v>
      </c>
    </row>
    <row r="99" spans="1:17" ht="15.75" thickBot="1">
      <c r="A99" s="57"/>
      <c r="B99" s="58"/>
      <c r="C99" s="58"/>
      <c r="D99" s="58"/>
      <c r="E99" s="58"/>
      <c r="F99" s="58"/>
      <c r="G99" s="58"/>
      <c r="H99" s="58"/>
      <c r="I99" s="58"/>
      <c r="J99" s="58"/>
      <c r="K99" s="58"/>
      <c r="L99" s="64"/>
      <c r="P99" s="77" t="s">
        <v>1584</v>
      </c>
      <c r="Q99" s="79" t="s">
        <v>1320</v>
      </c>
    </row>
    <row r="100" spans="1:17" ht="79.5" customHeight="1" thickBot="1">
      <c r="A100" s="116" t="s">
        <v>1693</v>
      </c>
      <c r="B100" s="117"/>
      <c r="C100" s="117"/>
      <c r="D100" s="117"/>
      <c r="E100" s="117"/>
      <c r="F100" s="117"/>
      <c r="G100" s="117"/>
      <c r="H100" s="117"/>
      <c r="I100" s="117"/>
      <c r="J100" s="117"/>
      <c r="K100" s="117"/>
      <c r="L100" s="118"/>
      <c r="P100" s="77" t="s">
        <v>1585</v>
      </c>
      <c r="Q100" s="79" t="s">
        <v>1755</v>
      </c>
    </row>
    <row r="101" spans="1:17" ht="24" customHeight="1" thickBot="1">
      <c r="A101" s="119" t="s">
        <v>1699</v>
      </c>
      <c r="B101" s="120"/>
      <c r="C101" s="120"/>
      <c r="D101" s="120"/>
      <c r="E101" s="120"/>
      <c r="F101" s="120"/>
      <c r="G101" s="120"/>
      <c r="H101" s="120"/>
      <c r="I101" s="120"/>
      <c r="J101" s="120"/>
      <c r="K101" s="120"/>
      <c r="L101" s="121"/>
      <c r="P101" s="77" t="s">
        <v>1586</v>
      </c>
      <c r="Q101" s="79" t="s">
        <v>1587</v>
      </c>
    </row>
    <row r="102" spans="1:17" ht="15">
      <c r="A102" s="122"/>
      <c r="B102" s="123"/>
      <c r="C102" s="123"/>
      <c r="D102" s="123"/>
      <c r="E102" s="123"/>
      <c r="F102" s="123"/>
      <c r="G102" s="123"/>
      <c r="H102" s="123"/>
      <c r="I102" s="123"/>
      <c r="J102" s="123"/>
      <c r="K102" s="123"/>
      <c r="L102" s="124"/>
      <c r="P102" s="77" t="s">
        <v>1588</v>
      </c>
      <c r="Q102" s="79" t="s">
        <v>1756</v>
      </c>
    </row>
    <row r="103" spans="1:17" ht="15.75">
      <c r="A103" s="125" t="s">
        <v>1722</v>
      </c>
      <c r="B103" s="126"/>
      <c r="C103" s="126"/>
      <c r="D103" s="126"/>
      <c r="E103" s="126"/>
      <c r="F103" s="126"/>
      <c r="G103" s="126"/>
      <c r="H103" s="126"/>
      <c r="I103" s="126"/>
      <c r="J103" s="126"/>
      <c r="K103" s="126"/>
      <c r="L103" s="127"/>
      <c r="P103" s="77" t="s">
        <v>1589</v>
      </c>
      <c r="Q103" s="79" t="s">
        <v>1739</v>
      </c>
    </row>
    <row r="104" spans="1:17" ht="15">
      <c r="A104" s="128"/>
      <c r="B104" s="114"/>
      <c r="C104" s="114"/>
      <c r="D104" s="114"/>
      <c r="E104" s="114"/>
      <c r="F104" s="114"/>
      <c r="G104" s="114"/>
      <c r="H104" s="114"/>
      <c r="I104" s="114"/>
      <c r="J104" s="114"/>
      <c r="K104" s="114"/>
      <c r="L104" s="129"/>
      <c r="P104" s="77" t="s">
        <v>1590</v>
      </c>
      <c r="Q104" s="79" t="s">
        <v>1591</v>
      </c>
    </row>
    <row r="105" spans="1:17" ht="212.25" customHeight="1">
      <c r="A105" s="130" t="s">
        <v>1723</v>
      </c>
      <c r="B105" s="131"/>
      <c r="C105" s="131"/>
      <c r="D105" s="131"/>
      <c r="E105" s="131"/>
      <c r="F105" s="131"/>
      <c r="G105" s="131"/>
      <c r="H105" s="131"/>
      <c r="I105" s="131"/>
      <c r="J105" s="131"/>
      <c r="K105" s="131"/>
      <c r="L105" s="132"/>
      <c r="P105" s="77" t="s">
        <v>1592</v>
      </c>
      <c r="Q105" s="79" t="s">
        <v>1757</v>
      </c>
    </row>
    <row r="106" spans="1:17" ht="15">
      <c r="A106" s="43"/>
      <c r="B106" s="44"/>
      <c r="C106" s="44"/>
      <c r="D106" s="44"/>
      <c r="E106" s="44"/>
      <c r="F106" s="44"/>
      <c r="G106" s="44"/>
      <c r="H106" s="44"/>
      <c r="I106" s="44"/>
      <c r="J106" s="44"/>
      <c r="K106" s="44"/>
      <c r="L106" s="45"/>
      <c r="P106" s="77" t="s">
        <v>1593</v>
      </c>
      <c r="Q106" s="79" t="s">
        <v>1308</v>
      </c>
    </row>
    <row r="107" spans="1:17" ht="50.25" customHeight="1">
      <c r="A107" s="84" t="s">
        <v>1724</v>
      </c>
      <c r="B107" s="85"/>
      <c r="C107" s="85"/>
      <c r="D107" s="85"/>
      <c r="E107" s="85"/>
      <c r="F107" s="85"/>
      <c r="G107" s="85"/>
      <c r="H107" s="85"/>
      <c r="I107" s="85"/>
      <c r="J107" s="85"/>
      <c r="K107" s="85"/>
      <c r="L107" s="86"/>
      <c r="P107" s="77" t="s">
        <v>1594</v>
      </c>
      <c r="Q107" s="79" t="s">
        <v>1595</v>
      </c>
    </row>
    <row r="108" spans="1:17" ht="15">
      <c r="A108" s="43"/>
      <c r="B108" s="44"/>
      <c r="C108" s="44"/>
      <c r="D108" s="44"/>
      <c r="E108" s="44"/>
      <c r="F108" s="44"/>
      <c r="G108" s="44"/>
      <c r="H108" s="44"/>
      <c r="I108" s="44"/>
      <c r="J108" s="44"/>
      <c r="K108" s="44"/>
      <c r="L108" s="45"/>
      <c r="P108" s="77" t="s">
        <v>1596</v>
      </c>
      <c r="Q108" s="79" t="s">
        <v>1758</v>
      </c>
    </row>
    <row r="109" spans="1:17" ht="21.75" customHeight="1">
      <c r="A109" s="87" t="s">
        <v>1725</v>
      </c>
      <c r="B109" s="88"/>
      <c r="C109" s="88"/>
      <c r="D109" s="88"/>
      <c r="E109" s="88"/>
      <c r="F109" s="88"/>
      <c r="G109" s="88"/>
      <c r="H109" s="88"/>
      <c r="I109" s="88"/>
      <c r="J109" s="88"/>
      <c r="K109" s="88"/>
      <c r="L109" s="89"/>
      <c r="P109" s="77" t="s">
        <v>1597</v>
      </c>
      <c r="Q109" s="79" t="s">
        <v>1741</v>
      </c>
    </row>
    <row r="110" spans="1:17" ht="15">
      <c r="A110" s="43"/>
      <c r="B110" s="44"/>
      <c r="C110" s="44"/>
      <c r="D110" s="44"/>
      <c r="E110" s="44"/>
      <c r="F110" s="44"/>
      <c r="G110" s="44"/>
      <c r="H110" s="44"/>
      <c r="I110" s="44"/>
      <c r="J110" s="44"/>
      <c r="K110" s="44"/>
      <c r="L110" s="45"/>
      <c r="P110" s="77" t="s">
        <v>1598</v>
      </c>
      <c r="Q110" s="79" t="s">
        <v>1741</v>
      </c>
    </row>
    <row r="111" spans="1:17" ht="15">
      <c r="A111" s="43"/>
      <c r="B111" s="90" t="s">
        <v>1726</v>
      </c>
      <c r="C111" s="90"/>
      <c r="D111" s="90"/>
      <c r="E111" s="90" t="s">
        <v>1727</v>
      </c>
      <c r="F111" s="90"/>
      <c r="G111" s="93" t="s">
        <v>1728</v>
      </c>
      <c r="H111" s="93"/>
      <c r="I111" s="93"/>
      <c r="J111" s="93"/>
      <c r="K111" s="93"/>
      <c r="L111" s="45"/>
      <c r="P111" s="77" t="s">
        <v>1599</v>
      </c>
      <c r="Q111" s="79" t="s">
        <v>1600</v>
      </c>
    </row>
    <row r="112" spans="1:17" ht="84" customHeight="1">
      <c r="A112" s="43"/>
      <c r="B112" s="113" t="str">
        <f>IF(F7="",",",F7&amp;", ")</f>
        <v>,</v>
      </c>
      <c r="C112" s="113"/>
      <c r="D112" s="75">
        <f ca="1">TODAY()</f>
        <v>44015</v>
      </c>
      <c r="E112" s="114"/>
      <c r="F112" s="114"/>
      <c r="G112" s="115" t="s">
        <v>1729</v>
      </c>
      <c r="H112" s="115"/>
      <c r="I112" s="115"/>
      <c r="J112" s="115"/>
      <c r="K112" s="115"/>
      <c r="L112" s="65"/>
      <c r="P112" s="77" t="s">
        <v>1601</v>
      </c>
      <c r="Q112" s="79" t="s">
        <v>1759</v>
      </c>
    </row>
    <row r="113" spans="1:17" ht="15">
      <c r="A113" s="43"/>
      <c r="B113" s="44"/>
      <c r="C113" s="44"/>
      <c r="D113" s="44"/>
      <c r="E113" s="44"/>
      <c r="F113" s="44"/>
      <c r="G113" s="44"/>
      <c r="H113" s="44"/>
      <c r="I113" s="44"/>
      <c r="J113" s="44"/>
      <c r="K113" s="44"/>
      <c r="L113" s="45"/>
      <c r="P113" s="77" t="s">
        <v>1602</v>
      </c>
      <c r="Q113" s="79" t="s">
        <v>1603</v>
      </c>
    </row>
    <row r="114" spans="1:17" ht="15.75" thickBot="1">
      <c r="A114" s="57"/>
      <c r="B114" s="58"/>
      <c r="C114" s="58"/>
      <c r="D114" s="58"/>
      <c r="E114" s="58"/>
      <c r="F114" s="58"/>
      <c r="G114" s="58"/>
      <c r="H114" s="58"/>
      <c r="I114" s="58"/>
      <c r="J114" s="58"/>
      <c r="K114" s="58"/>
      <c r="L114" s="64"/>
      <c r="P114" s="77" t="s">
        <v>1604</v>
      </c>
      <c r="Q114" s="79" t="s">
        <v>1605</v>
      </c>
    </row>
    <row r="115" spans="16:17" ht="15">
      <c r="P115" s="77" t="s">
        <v>1606</v>
      </c>
      <c r="Q115" s="79" t="s">
        <v>1760</v>
      </c>
    </row>
    <row r="116" spans="16:17" ht="15">
      <c r="P116" s="77" t="s">
        <v>1607</v>
      </c>
      <c r="Q116" s="79" t="s">
        <v>1741</v>
      </c>
    </row>
    <row r="117" spans="16:17" ht="15">
      <c r="P117" s="77" t="s">
        <v>1608</v>
      </c>
      <c r="Q117" s="79" t="s">
        <v>1609</v>
      </c>
    </row>
    <row r="118" spans="16:17" ht="15">
      <c r="P118" s="77" t="s">
        <v>1610</v>
      </c>
      <c r="Q118" s="79" t="s">
        <v>1611</v>
      </c>
    </row>
    <row r="119" spans="16:17" ht="15">
      <c r="P119" s="77" t="s">
        <v>1612</v>
      </c>
      <c r="Q119" s="79" t="s">
        <v>1613</v>
      </c>
    </row>
    <row r="120" spans="16:17" ht="15">
      <c r="P120" s="77" t="s">
        <v>1614</v>
      </c>
      <c r="Q120" s="79" t="s">
        <v>1761</v>
      </c>
    </row>
    <row r="121" spans="16:17" ht="15">
      <c r="P121" s="77" t="s">
        <v>1615</v>
      </c>
      <c r="Q121" s="79" t="s">
        <v>1616</v>
      </c>
    </row>
    <row r="122" spans="16:17" ht="15">
      <c r="P122" s="77" t="s">
        <v>1617</v>
      </c>
      <c r="Q122" s="79" t="s">
        <v>1613</v>
      </c>
    </row>
    <row r="123" spans="16:17" ht="15">
      <c r="P123" s="77" t="s">
        <v>1618</v>
      </c>
      <c r="Q123" s="79" t="s">
        <v>1762</v>
      </c>
    </row>
    <row r="124" spans="16:17" ht="15">
      <c r="P124" s="77" t="s">
        <v>1619</v>
      </c>
      <c r="Q124" s="79" t="s">
        <v>1763</v>
      </c>
    </row>
    <row r="125" spans="16:17" ht="15">
      <c r="P125" s="77" t="s">
        <v>1620</v>
      </c>
      <c r="Q125" s="79" t="s">
        <v>1764</v>
      </c>
    </row>
    <row r="126" spans="16:17" ht="15">
      <c r="P126" s="77" t="s">
        <v>1621</v>
      </c>
      <c r="Q126" s="79" t="s">
        <v>1622</v>
      </c>
    </row>
    <row r="127" spans="16:17" ht="15">
      <c r="P127" s="77" t="s">
        <v>1623</v>
      </c>
      <c r="Q127" s="79" t="s">
        <v>1624</v>
      </c>
    </row>
    <row r="128" spans="16:17" ht="15">
      <c r="P128" s="77" t="s">
        <v>1625</v>
      </c>
      <c r="Q128" s="79" t="s">
        <v>1626</v>
      </c>
    </row>
    <row r="129" spans="16:17" ht="15">
      <c r="P129" s="77" t="s">
        <v>1627</v>
      </c>
      <c r="Q129" s="79" t="s">
        <v>1628</v>
      </c>
    </row>
    <row r="130" spans="16:17" ht="15">
      <c r="P130" s="77" t="s">
        <v>1629</v>
      </c>
      <c r="Q130" s="79" t="s">
        <v>1765</v>
      </c>
    </row>
    <row r="131" spans="16:17" ht="15">
      <c r="P131" s="77" t="s">
        <v>1630</v>
      </c>
      <c r="Q131" s="79" t="s">
        <v>1631</v>
      </c>
    </row>
    <row r="132" spans="16:17" ht="15">
      <c r="P132" s="77" t="s">
        <v>1632</v>
      </c>
      <c r="Q132" s="79" t="s">
        <v>1633</v>
      </c>
    </row>
    <row r="133" spans="16:17" ht="15">
      <c r="P133" s="77" t="s">
        <v>1634</v>
      </c>
      <c r="Q133" s="79" t="s">
        <v>1635</v>
      </c>
    </row>
    <row r="134" spans="16:17" ht="15">
      <c r="P134" s="77" t="s">
        <v>1636</v>
      </c>
      <c r="Q134" s="79" t="s">
        <v>1637</v>
      </c>
    </row>
    <row r="135" spans="16:17" ht="15">
      <c r="P135" s="77" t="s">
        <v>1638</v>
      </c>
      <c r="Q135" s="79" t="s">
        <v>1639</v>
      </c>
    </row>
    <row r="136" spans="16:17" ht="15">
      <c r="P136" s="77" t="s">
        <v>1640</v>
      </c>
      <c r="Q136" s="79" t="s">
        <v>1639</v>
      </c>
    </row>
    <row r="137" spans="16:17" ht="15">
      <c r="P137" s="77" t="s">
        <v>1641</v>
      </c>
      <c r="Q137" s="79" t="s">
        <v>1639</v>
      </c>
    </row>
    <row r="138" spans="16:17" ht="15">
      <c r="P138" s="77" t="s">
        <v>1642</v>
      </c>
      <c r="Q138" s="79" t="s">
        <v>1639</v>
      </c>
    </row>
    <row r="139" spans="16:17" ht="15">
      <c r="P139" s="77" t="s">
        <v>1643</v>
      </c>
      <c r="Q139" s="79" t="s">
        <v>1639</v>
      </c>
    </row>
    <row r="140" spans="16:17" ht="15">
      <c r="P140" s="77" t="s">
        <v>1644</v>
      </c>
      <c r="Q140" s="79" t="s">
        <v>1639</v>
      </c>
    </row>
    <row r="141" spans="16:17" ht="15">
      <c r="P141" s="77" t="s">
        <v>1645</v>
      </c>
      <c r="Q141" s="79" t="s">
        <v>1646</v>
      </c>
    </row>
    <row r="142" spans="16:17" ht="15">
      <c r="P142" s="77" t="s">
        <v>1647</v>
      </c>
      <c r="Q142" s="79" t="s">
        <v>1648</v>
      </c>
    </row>
    <row r="143" spans="16:17" ht="15">
      <c r="P143" s="77" t="s">
        <v>1649</v>
      </c>
      <c r="Q143" s="79" t="s">
        <v>1650</v>
      </c>
    </row>
    <row r="144" spans="16:17" ht="15">
      <c r="P144" s="77" t="s">
        <v>1651</v>
      </c>
      <c r="Q144" s="79" t="s">
        <v>1652</v>
      </c>
    </row>
    <row r="145" spans="16:17" ht="15">
      <c r="P145" s="77" t="s">
        <v>1653</v>
      </c>
      <c r="Q145" s="79" t="s">
        <v>1654</v>
      </c>
    </row>
    <row r="146" spans="16:17" ht="15">
      <c r="P146" s="77" t="s">
        <v>1655</v>
      </c>
      <c r="Q146" s="79" t="s">
        <v>1656</v>
      </c>
    </row>
    <row r="147" spans="16:17" ht="15">
      <c r="P147" s="77" t="s">
        <v>1657</v>
      </c>
      <c r="Q147" s="79" t="s">
        <v>1658</v>
      </c>
    </row>
    <row r="148" spans="16:17" ht="15">
      <c r="P148" s="77" t="s">
        <v>1659</v>
      </c>
      <c r="Q148" s="79" t="s">
        <v>1660</v>
      </c>
    </row>
    <row r="149" spans="16:17" ht="15">
      <c r="P149" s="77" t="s">
        <v>1661</v>
      </c>
      <c r="Q149" s="79" t="s">
        <v>1766</v>
      </c>
    </row>
    <row r="150" spans="16:17" ht="15">
      <c r="P150" s="77" t="s">
        <v>1662</v>
      </c>
      <c r="Q150" s="79" t="s">
        <v>1663</v>
      </c>
    </row>
    <row r="151" spans="16:17" ht="15">
      <c r="P151" s="77" t="s">
        <v>1664</v>
      </c>
      <c r="Q151" s="79" t="s">
        <v>1767</v>
      </c>
    </row>
    <row r="152" spans="16:17" ht="15">
      <c r="P152" s="77" t="s">
        <v>1665</v>
      </c>
      <c r="Q152" s="79" t="s">
        <v>1666</v>
      </c>
    </row>
    <row r="153" spans="16:17" ht="15">
      <c r="P153" s="77" t="s">
        <v>1667</v>
      </c>
      <c r="Q153" s="79" t="s">
        <v>1668</v>
      </c>
    </row>
    <row r="154" spans="16:17" ht="15">
      <c r="P154" s="77" t="s">
        <v>1669</v>
      </c>
      <c r="Q154" s="79" t="s">
        <v>1670</v>
      </c>
    </row>
    <row r="155" spans="16:17" ht="15">
      <c r="P155" s="77" t="s">
        <v>1671</v>
      </c>
      <c r="Q155" s="79" t="s">
        <v>1768</v>
      </c>
    </row>
    <row r="156" spans="16:17" ht="15">
      <c r="P156" s="77" t="s">
        <v>1672</v>
      </c>
      <c r="Q156" s="79" t="s">
        <v>1673</v>
      </c>
    </row>
    <row r="157" spans="16:17" ht="15">
      <c r="P157" s="77" t="s">
        <v>1674</v>
      </c>
      <c r="Q157" s="79" t="s">
        <v>1675</v>
      </c>
    </row>
    <row r="158" spans="16:17" ht="15">
      <c r="P158" s="77" t="s">
        <v>1676</v>
      </c>
      <c r="Q158" s="79" t="s">
        <v>1677</v>
      </c>
    </row>
    <row r="159" spans="16:17" ht="15">
      <c r="P159" s="77" t="s">
        <v>1678</v>
      </c>
      <c r="Q159" s="79" t="s">
        <v>1679</v>
      </c>
    </row>
    <row r="160" spans="16:17" ht="15">
      <c r="P160" s="77" t="s">
        <v>1680</v>
      </c>
      <c r="Q160" s="79" t="s">
        <v>1681</v>
      </c>
    </row>
    <row r="161" spans="16:17" ht="15">
      <c r="P161" s="77" t="s">
        <v>1682</v>
      </c>
      <c r="Q161" s="79" t="s">
        <v>1683</v>
      </c>
    </row>
    <row r="162" spans="16:17" ht="15">
      <c r="P162" s="77" t="s">
        <v>1684</v>
      </c>
      <c r="Q162" s="79" t="s">
        <v>1685</v>
      </c>
    </row>
    <row r="163" spans="16:17" ht="15">
      <c r="P163" s="77" t="s">
        <v>1686</v>
      </c>
      <c r="Q163" s="79" t="s">
        <v>1687</v>
      </c>
    </row>
    <row r="164" spans="16:17" ht="15">
      <c r="P164" s="77" t="s">
        <v>31</v>
      </c>
      <c r="Q164" s="79" t="s">
        <v>1321</v>
      </c>
    </row>
    <row r="165" spans="16:17" ht="15">
      <c r="P165" s="77" t="s">
        <v>32</v>
      </c>
      <c r="Q165" s="79" t="s">
        <v>33</v>
      </c>
    </row>
    <row r="166" spans="16:17" ht="15">
      <c r="P166" s="77" t="s">
        <v>34</v>
      </c>
      <c r="Q166" s="79" t="s">
        <v>35</v>
      </c>
    </row>
    <row r="167" spans="16:17" ht="15">
      <c r="P167" s="77" t="s">
        <v>36</v>
      </c>
      <c r="Q167" s="79" t="s">
        <v>37</v>
      </c>
    </row>
    <row r="168" spans="16:17" ht="15">
      <c r="P168" s="77" t="s">
        <v>38</v>
      </c>
      <c r="Q168" s="79" t="s">
        <v>39</v>
      </c>
    </row>
    <row r="169" spans="16:17" ht="15">
      <c r="P169" s="77" t="s">
        <v>40</v>
      </c>
      <c r="Q169" s="79" t="s">
        <v>41</v>
      </c>
    </row>
    <row r="170" spans="16:17" ht="15">
      <c r="P170" s="77" t="s">
        <v>42</v>
      </c>
      <c r="Q170" s="79" t="s">
        <v>1322</v>
      </c>
    </row>
    <row r="171" spans="16:17" ht="15">
      <c r="P171" s="77" t="s">
        <v>43</v>
      </c>
      <c r="Q171" s="79" t="s">
        <v>1769</v>
      </c>
    </row>
    <row r="172" spans="16:17" ht="15">
      <c r="P172" s="77" t="s">
        <v>44</v>
      </c>
      <c r="Q172" s="79" t="s">
        <v>45</v>
      </c>
    </row>
    <row r="173" spans="16:17" ht="15">
      <c r="P173" s="77" t="s">
        <v>46</v>
      </c>
      <c r="Q173" s="79" t="s">
        <v>47</v>
      </c>
    </row>
    <row r="174" spans="16:17" ht="15">
      <c r="P174" s="77" t="s">
        <v>48</v>
      </c>
      <c r="Q174" s="79" t="s">
        <v>49</v>
      </c>
    </row>
    <row r="175" spans="16:17" ht="15">
      <c r="P175" s="77" t="s">
        <v>50</v>
      </c>
      <c r="Q175" s="79" t="s">
        <v>51</v>
      </c>
    </row>
    <row r="176" spans="16:17" ht="15">
      <c r="P176" s="77" t="s">
        <v>52</v>
      </c>
      <c r="Q176" s="79" t="s">
        <v>53</v>
      </c>
    </row>
    <row r="177" spans="16:17" ht="15">
      <c r="P177" s="77" t="s">
        <v>54</v>
      </c>
      <c r="Q177" s="79" t="s">
        <v>1770</v>
      </c>
    </row>
    <row r="178" spans="16:17" ht="15">
      <c r="P178" s="77" t="s">
        <v>1427</v>
      </c>
      <c r="Q178" s="79" t="s">
        <v>1323</v>
      </c>
    </row>
    <row r="179" spans="16:17" ht="15">
      <c r="P179" s="77" t="s">
        <v>55</v>
      </c>
      <c r="Q179" s="79" t="s">
        <v>56</v>
      </c>
    </row>
    <row r="180" spans="16:17" ht="15">
      <c r="P180" s="77" t="s">
        <v>57</v>
      </c>
      <c r="Q180" s="79" t="s">
        <v>58</v>
      </c>
    </row>
    <row r="181" spans="16:17" ht="15">
      <c r="P181" s="77" t="s">
        <v>59</v>
      </c>
      <c r="Q181" s="79" t="s">
        <v>1771</v>
      </c>
    </row>
    <row r="182" spans="16:17" ht="15">
      <c r="P182" s="77" t="s">
        <v>60</v>
      </c>
      <c r="Q182" s="79" t="s">
        <v>1772</v>
      </c>
    </row>
    <row r="183" spans="16:17" ht="15">
      <c r="P183" s="77" t="s">
        <v>61</v>
      </c>
      <c r="Q183" s="79" t="s">
        <v>62</v>
      </c>
    </row>
    <row r="184" spans="16:17" ht="15">
      <c r="P184" s="77" t="s">
        <v>63</v>
      </c>
      <c r="Q184" s="79" t="s">
        <v>1308</v>
      </c>
    </row>
    <row r="185" spans="16:17" ht="15">
      <c r="P185" s="77" t="s">
        <v>64</v>
      </c>
      <c r="Q185" s="79" t="s">
        <v>65</v>
      </c>
    </row>
    <row r="186" spans="16:17" ht="15">
      <c r="P186" s="77" t="s">
        <v>66</v>
      </c>
      <c r="Q186" s="79" t="s">
        <v>67</v>
      </c>
    </row>
    <row r="187" spans="16:17" ht="15">
      <c r="P187" s="77" t="s">
        <v>68</v>
      </c>
      <c r="Q187" s="79" t="s">
        <v>69</v>
      </c>
    </row>
    <row r="188" spans="16:17" ht="15">
      <c r="P188" s="77" t="s">
        <v>70</v>
      </c>
      <c r="Q188" s="79" t="s">
        <v>71</v>
      </c>
    </row>
    <row r="189" spans="16:17" ht="15">
      <c r="P189" s="77" t="s">
        <v>72</v>
      </c>
      <c r="Q189" s="79" t="s">
        <v>73</v>
      </c>
    </row>
    <row r="190" spans="16:17" ht="15">
      <c r="P190" s="77" t="s">
        <v>74</v>
      </c>
      <c r="Q190" s="79" t="s">
        <v>75</v>
      </c>
    </row>
    <row r="191" spans="16:17" ht="15">
      <c r="P191" s="77" t="s">
        <v>76</v>
      </c>
      <c r="Q191" s="79" t="s">
        <v>77</v>
      </c>
    </row>
    <row r="192" spans="16:17" ht="15">
      <c r="P192" s="77" t="s">
        <v>78</v>
      </c>
      <c r="Q192" s="79" t="s">
        <v>79</v>
      </c>
    </row>
    <row r="193" spans="16:17" ht="15">
      <c r="P193" s="77" t="s">
        <v>1428</v>
      </c>
      <c r="Q193" s="79" t="s">
        <v>79</v>
      </c>
    </row>
    <row r="194" spans="16:17" ht="15">
      <c r="P194" s="77" t="s">
        <v>1429</v>
      </c>
      <c r="Q194" s="79" t="s">
        <v>79</v>
      </c>
    </row>
    <row r="195" spans="16:17" ht="15">
      <c r="P195" s="77" t="s">
        <v>1430</v>
      </c>
      <c r="Q195" s="79" t="s">
        <v>79</v>
      </c>
    </row>
    <row r="196" spans="16:17" ht="15">
      <c r="P196" s="77" t="s">
        <v>1431</v>
      </c>
      <c r="Q196" s="79" t="s">
        <v>79</v>
      </c>
    </row>
    <row r="197" spans="16:17" ht="15">
      <c r="P197" s="77" t="s">
        <v>1432</v>
      </c>
      <c r="Q197" s="79" t="s">
        <v>79</v>
      </c>
    </row>
    <row r="198" spans="16:17" ht="15">
      <c r="P198" s="77" t="s">
        <v>1433</v>
      </c>
      <c r="Q198" s="79" t="s">
        <v>79</v>
      </c>
    </row>
    <row r="199" spans="16:17" ht="15">
      <c r="P199" s="77" t="s">
        <v>1434</v>
      </c>
      <c r="Q199" s="79" t="s">
        <v>79</v>
      </c>
    </row>
    <row r="200" spans="16:17" ht="15">
      <c r="P200" s="77" t="s">
        <v>1435</v>
      </c>
      <c r="Q200" s="79" t="s">
        <v>79</v>
      </c>
    </row>
    <row r="201" spans="16:17" ht="15">
      <c r="P201" s="77" t="s">
        <v>1436</v>
      </c>
      <c r="Q201" s="79" t="s">
        <v>79</v>
      </c>
    </row>
    <row r="202" spans="16:17" ht="15">
      <c r="P202" s="77" t="s">
        <v>1437</v>
      </c>
      <c r="Q202" s="79" t="s">
        <v>79</v>
      </c>
    </row>
    <row r="203" spans="16:17" ht="15">
      <c r="P203" s="77" t="s">
        <v>1438</v>
      </c>
      <c r="Q203" s="79" t="s">
        <v>79</v>
      </c>
    </row>
    <row r="204" spans="16:17" ht="15">
      <c r="P204" s="77" t="s">
        <v>1439</v>
      </c>
      <c r="Q204" s="79" t="s">
        <v>79</v>
      </c>
    </row>
    <row r="205" spans="16:17" ht="15">
      <c r="P205" s="77" t="s">
        <v>1440</v>
      </c>
      <c r="Q205" s="79" t="s">
        <v>79</v>
      </c>
    </row>
    <row r="206" spans="16:17" ht="15">
      <c r="P206" s="77" t="s">
        <v>1441</v>
      </c>
      <c r="Q206" s="79" t="s">
        <v>79</v>
      </c>
    </row>
    <row r="207" spans="16:17" ht="15">
      <c r="P207" s="77" t="s">
        <v>1442</v>
      </c>
      <c r="Q207" s="79" t="s">
        <v>79</v>
      </c>
    </row>
    <row r="208" spans="16:17" ht="15">
      <c r="P208" s="77" t="s">
        <v>1443</v>
      </c>
      <c r="Q208" s="79" t="s">
        <v>79</v>
      </c>
    </row>
    <row r="209" spans="16:17" ht="15">
      <c r="P209" s="77" t="s">
        <v>80</v>
      </c>
      <c r="Q209" s="79" t="s">
        <v>81</v>
      </c>
    </row>
    <row r="210" spans="16:17" ht="15">
      <c r="P210" s="77" t="s">
        <v>82</v>
      </c>
      <c r="Q210" s="79" t="s">
        <v>83</v>
      </c>
    </row>
    <row r="211" spans="16:17" ht="15">
      <c r="P211" s="77" t="s">
        <v>84</v>
      </c>
      <c r="Q211" s="79" t="s">
        <v>1773</v>
      </c>
    </row>
    <row r="212" spans="16:17" ht="15">
      <c r="P212" s="77" t="s">
        <v>85</v>
      </c>
      <c r="Q212" s="79" t="s">
        <v>86</v>
      </c>
    </row>
    <row r="213" spans="16:17" ht="15">
      <c r="P213" s="77" t="s">
        <v>87</v>
      </c>
      <c r="Q213" s="79" t="s">
        <v>1774</v>
      </c>
    </row>
    <row r="214" spans="16:17" ht="15">
      <c r="P214" s="77" t="s">
        <v>88</v>
      </c>
      <c r="Q214" s="79" t="s">
        <v>89</v>
      </c>
    </row>
    <row r="215" spans="16:17" ht="15">
      <c r="P215" s="77" t="s">
        <v>90</v>
      </c>
      <c r="Q215" s="79" t="s">
        <v>1324</v>
      </c>
    </row>
    <row r="216" spans="16:17" ht="15">
      <c r="P216" s="77" t="s">
        <v>91</v>
      </c>
      <c r="Q216" s="79" t="s">
        <v>92</v>
      </c>
    </row>
    <row r="217" spans="16:17" ht="15">
      <c r="P217" s="77" t="s">
        <v>93</v>
      </c>
      <c r="Q217" s="79" t="s">
        <v>94</v>
      </c>
    </row>
    <row r="218" spans="16:17" ht="15">
      <c r="P218" s="77" t="s">
        <v>1444</v>
      </c>
      <c r="Q218" s="79" t="s">
        <v>1325</v>
      </c>
    </row>
    <row r="219" spans="16:17" ht="15">
      <c r="P219" s="77" t="s">
        <v>95</v>
      </c>
      <c r="Q219" s="79" t="s">
        <v>1775</v>
      </c>
    </row>
    <row r="220" spans="16:17" ht="15">
      <c r="P220" s="77" t="s">
        <v>96</v>
      </c>
      <c r="Q220" s="79" t="s">
        <v>1776</v>
      </c>
    </row>
    <row r="221" spans="16:17" ht="15">
      <c r="P221" s="77" t="s">
        <v>97</v>
      </c>
      <c r="Q221" s="79" t="s">
        <v>1777</v>
      </c>
    </row>
    <row r="222" spans="16:17" ht="15">
      <c r="P222" s="77" t="s">
        <v>98</v>
      </c>
      <c r="Q222" s="79" t="s">
        <v>1778</v>
      </c>
    </row>
    <row r="223" spans="16:17" ht="15">
      <c r="P223" s="77" t="s">
        <v>99</v>
      </c>
      <c r="Q223" s="79" t="s">
        <v>1779</v>
      </c>
    </row>
    <row r="224" spans="16:17" ht="15">
      <c r="P224" s="77" t="s">
        <v>100</v>
      </c>
      <c r="Q224" s="79" t="s">
        <v>1780</v>
      </c>
    </row>
    <row r="225" spans="16:17" ht="15">
      <c r="P225" s="77" t="s">
        <v>1445</v>
      </c>
      <c r="Q225" s="79" t="s">
        <v>1781</v>
      </c>
    </row>
    <row r="226" spans="16:17" ht="15">
      <c r="P226" s="77" t="s">
        <v>1446</v>
      </c>
      <c r="Q226" s="79" t="s">
        <v>102</v>
      </c>
    </row>
    <row r="227" spans="16:17" ht="15">
      <c r="P227" s="77" t="s">
        <v>101</v>
      </c>
      <c r="Q227" s="79" t="s">
        <v>102</v>
      </c>
    </row>
    <row r="228" spans="16:17" ht="15">
      <c r="P228" s="77" t="s">
        <v>103</v>
      </c>
      <c r="Q228" s="79" t="s">
        <v>104</v>
      </c>
    </row>
    <row r="229" spans="16:17" ht="15">
      <c r="P229" s="77" t="s">
        <v>105</v>
      </c>
      <c r="Q229" s="79" t="s">
        <v>1782</v>
      </c>
    </row>
    <row r="230" spans="16:17" ht="15">
      <c r="P230" s="77" t="s">
        <v>106</v>
      </c>
      <c r="Q230" s="79" t="s">
        <v>107</v>
      </c>
    </row>
    <row r="231" spans="16:17" ht="15">
      <c r="P231" s="77" t="s">
        <v>108</v>
      </c>
      <c r="Q231" s="79" t="s">
        <v>1783</v>
      </c>
    </row>
    <row r="232" spans="16:17" ht="15">
      <c r="P232" s="77" t="s">
        <v>109</v>
      </c>
      <c r="Q232" s="79" t="s">
        <v>110</v>
      </c>
    </row>
    <row r="233" spans="16:17" ht="15">
      <c r="P233" s="77" t="s">
        <v>111</v>
      </c>
      <c r="Q233" s="79" t="s">
        <v>1784</v>
      </c>
    </row>
    <row r="234" spans="16:17" ht="15">
      <c r="P234" s="77" t="s">
        <v>112</v>
      </c>
      <c r="Q234" s="79" t="s">
        <v>1785</v>
      </c>
    </row>
    <row r="235" spans="16:17" ht="15">
      <c r="P235" s="77" t="s">
        <v>113</v>
      </c>
      <c r="Q235" s="79" t="s">
        <v>114</v>
      </c>
    </row>
    <row r="236" spans="16:17" ht="15">
      <c r="P236" s="77" t="s">
        <v>115</v>
      </c>
      <c r="Q236" s="79" t="s">
        <v>116</v>
      </c>
    </row>
    <row r="237" spans="16:17" ht="15">
      <c r="P237" s="77" t="s">
        <v>117</v>
      </c>
      <c r="Q237" s="79" t="s">
        <v>118</v>
      </c>
    </row>
    <row r="238" spans="16:17" ht="15">
      <c r="P238" s="77" t="s">
        <v>119</v>
      </c>
      <c r="Q238" s="79" t="s">
        <v>120</v>
      </c>
    </row>
    <row r="239" spans="16:17" ht="15">
      <c r="P239" s="77" t="s">
        <v>1447</v>
      </c>
      <c r="Q239" s="79" t="s">
        <v>1326</v>
      </c>
    </row>
    <row r="240" spans="16:17" ht="15">
      <c r="P240" s="77" t="s">
        <v>121</v>
      </c>
      <c r="Q240" s="79" t="s">
        <v>122</v>
      </c>
    </row>
    <row r="241" spans="16:17" ht="15">
      <c r="P241" s="77" t="s">
        <v>123</v>
      </c>
      <c r="Q241" s="79" t="s">
        <v>578</v>
      </c>
    </row>
    <row r="242" spans="16:17" ht="15">
      <c r="P242" s="77" t="s">
        <v>124</v>
      </c>
      <c r="Q242" s="79" t="s">
        <v>125</v>
      </c>
    </row>
    <row r="243" spans="16:17" ht="15">
      <c r="P243" s="77" t="s">
        <v>126</v>
      </c>
      <c r="Q243" s="79" t="s">
        <v>1786</v>
      </c>
    </row>
    <row r="244" spans="16:17" ht="15">
      <c r="P244" s="77" t="s">
        <v>127</v>
      </c>
      <c r="Q244" s="79" t="s">
        <v>128</v>
      </c>
    </row>
    <row r="245" spans="16:17" ht="15">
      <c r="P245" s="77" t="s">
        <v>129</v>
      </c>
      <c r="Q245" s="79" t="s">
        <v>1787</v>
      </c>
    </row>
    <row r="246" spans="16:17" ht="15">
      <c r="P246" s="77" t="s">
        <v>130</v>
      </c>
      <c r="Q246" s="79" t="s">
        <v>131</v>
      </c>
    </row>
    <row r="247" spans="16:17" ht="15">
      <c r="P247" s="77" t="s">
        <v>132</v>
      </c>
      <c r="Q247" s="79" t="s">
        <v>133</v>
      </c>
    </row>
    <row r="248" spans="16:17" ht="15">
      <c r="P248" s="77" t="s">
        <v>134</v>
      </c>
      <c r="Q248" s="79" t="s">
        <v>135</v>
      </c>
    </row>
    <row r="249" spans="16:17" ht="15">
      <c r="P249" s="77" t="s">
        <v>136</v>
      </c>
      <c r="Q249" s="79" t="s">
        <v>137</v>
      </c>
    </row>
    <row r="250" spans="16:17" ht="15">
      <c r="P250" s="77" t="s">
        <v>138</v>
      </c>
      <c r="Q250" s="79" t="s">
        <v>139</v>
      </c>
    </row>
    <row r="251" spans="16:17" ht="15">
      <c r="P251" s="77" t="s">
        <v>140</v>
      </c>
      <c r="Q251" s="79" t="s">
        <v>141</v>
      </c>
    </row>
    <row r="252" spans="16:17" ht="15">
      <c r="P252" s="77" t="s">
        <v>142</v>
      </c>
      <c r="Q252" s="79" t="s">
        <v>1788</v>
      </c>
    </row>
    <row r="253" spans="16:17" ht="15">
      <c r="P253" s="77" t="s">
        <v>143</v>
      </c>
      <c r="Q253" s="79" t="s">
        <v>144</v>
      </c>
    </row>
    <row r="254" spans="16:17" ht="15">
      <c r="P254" s="77" t="s">
        <v>145</v>
      </c>
      <c r="Q254" s="79" t="s">
        <v>1789</v>
      </c>
    </row>
    <row r="255" spans="16:17" ht="15">
      <c r="P255" s="77" t="s">
        <v>146</v>
      </c>
      <c r="Q255" s="79" t="s">
        <v>147</v>
      </c>
    </row>
    <row r="256" spans="16:17" ht="15">
      <c r="P256" s="77" t="s">
        <v>148</v>
      </c>
      <c r="Q256" s="79" t="s">
        <v>149</v>
      </c>
    </row>
    <row r="257" spans="16:17" ht="15">
      <c r="P257" s="77" t="s">
        <v>150</v>
      </c>
      <c r="Q257" s="79" t="s">
        <v>151</v>
      </c>
    </row>
    <row r="258" spans="16:17" ht="15">
      <c r="P258" s="77" t="s">
        <v>152</v>
      </c>
      <c r="Q258" s="79" t="s">
        <v>153</v>
      </c>
    </row>
    <row r="259" spans="16:17" ht="15">
      <c r="P259" s="77" t="s">
        <v>154</v>
      </c>
      <c r="Q259" s="79" t="s">
        <v>155</v>
      </c>
    </row>
    <row r="260" spans="16:17" ht="15">
      <c r="P260" s="77" t="s">
        <v>156</v>
      </c>
      <c r="Q260" s="79" t="s">
        <v>1790</v>
      </c>
    </row>
    <row r="261" spans="16:17" ht="15">
      <c r="P261" s="77" t="s">
        <v>157</v>
      </c>
      <c r="Q261" s="79" t="s">
        <v>158</v>
      </c>
    </row>
    <row r="262" spans="16:17" ht="15">
      <c r="P262" s="77" t="s">
        <v>159</v>
      </c>
      <c r="Q262" s="79" t="s">
        <v>160</v>
      </c>
    </row>
    <row r="263" spans="16:17" ht="15">
      <c r="P263" s="77" t="s">
        <v>1448</v>
      </c>
      <c r="Q263" s="79" t="s">
        <v>1327</v>
      </c>
    </row>
    <row r="264" spans="16:17" ht="15">
      <c r="P264" s="77" t="s">
        <v>161</v>
      </c>
      <c r="Q264" s="79" t="s">
        <v>162</v>
      </c>
    </row>
    <row r="265" spans="16:17" ht="15">
      <c r="P265" s="77" t="s">
        <v>163</v>
      </c>
      <c r="Q265" s="79" t="s">
        <v>164</v>
      </c>
    </row>
    <row r="266" spans="16:17" ht="15">
      <c r="P266" s="77" t="s">
        <v>165</v>
      </c>
      <c r="Q266" s="79" t="s">
        <v>166</v>
      </c>
    </row>
    <row r="267" spans="16:17" ht="15">
      <c r="P267" s="77" t="s">
        <v>167</v>
      </c>
      <c r="Q267" s="79" t="s">
        <v>168</v>
      </c>
    </row>
    <row r="268" spans="16:17" ht="15">
      <c r="P268" s="77" t="s">
        <v>169</v>
      </c>
      <c r="Q268" s="79" t="s">
        <v>170</v>
      </c>
    </row>
    <row r="269" spans="16:17" ht="15">
      <c r="P269" s="77" t="s">
        <v>171</v>
      </c>
      <c r="Q269" s="79" t="s">
        <v>1791</v>
      </c>
    </row>
    <row r="270" spans="16:17" ht="15">
      <c r="P270" s="77" t="s">
        <v>1449</v>
      </c>
      <c r="Q270" s="79" t="s">
        <v>94</v>
      </c>
    </row>
    <row r="271" spans="16:17" ht="15">
      <c r="P271" s="77" t="s">
        <v>172</v>
      </c>
      <c r="Q271" s="79" t="s">
        <v>1328</v>
      </c>
    </row>
    <row r="272" spans="16:17" ht="15">
      <c r="P272" s="77" t="s">
        <v>173</v>
      </c>
      <c r="Q272" s="79" t="s">
        <v>174</v>
      </c>
    </row>
    <row r="273" spans="16:17" ht="15">
      <c r="P273" s="77" t="s">
        <v>175</v>
      </c>
      <c r="Q273" s="79" t="s">
        <v>176</v>
      </c>
    </row>
    <row r="274" spans="16:17" ht="15">
      <c r="P274" s="77" t="s">
        <v>177</v>
      </c>
      <c r="Q274" s="79" t="s">
        <v>178</v>
      </c>
    </row>
    <row r="275" spans="16:17" ht="15">
      <c r="P275" s="77" t="s">
        <v>179</v>
      </c>
      <c r="Q275" s="79" t="s">
        <v>180</v>
      </c>
    </row>
    <row r="276" spans="16:17" ht="15">
      <c r="P276" s="77" t="s">
        <v>181</v>
      </c>
      <c r="Q276" s="79" t="s">
        <v>182</v>
      </c>
    </row>
    <row r="277" spans="16:17" ht="15">
      <c r="P277" s="77" t="s">
        <v>183</v>
      </c>
      <c r="Q277" s="79" t="s">
        <v>1792</v>
      </c>
    </row>
    <row r="278" spans="16:17" ht="15">
      <c r="P278" s="77" t="s">
        <v>184</v>
      </c>
      <c r="Q278" s="79" t="s">
        <v>1793</v>
      </c>
    </row>
    <row r="279" spans="16:17" ht="15">
      <c r="P279" s="77" t="s">
        <v>185</v>
      </c>
      <c r="Q279" s="79" t="s">
        <v>186</v>
      </c>
    </row>
    <row r="280" spans="16:17" ht="15">
      <c r="P280" s="77" t="s">
        <v>187</v>
      </c>
      <c r="Q280" s="79" t="s">
        <v>1794</v>
      </c>
    </row>
    <row r="281" spans="16:17" ht="15">
      <c r="P281" s="77" t="s">
        <v>188</v>
      </c>
      <c r="Q281" s="79" t="s">
        <v>189</v>
      </c>
    </row>
    <row r="282" spans="16:17" ht="15">
      <c r="P282" s="77" t="s">
        <v>190</v>
      </c>
      <c r="Q282" s="79" t="s">
        <v>191</v>
      </c>
    </row>
    <row r="283" spans="16:17" ht="15">
      <c r="P283" s="77" t="s">
        <v>192</v>
      </c>
      <c r="Q283" s="79" t="s">
        <v>193</v>
      </c>
    </row>
    <row r="284" spans="16:17" ht="15">
      <c r="P284" s="77" t="s">
        <v>194</v>
      </c>
      <c r="Q284" s="79" t="s">
        <v>195</v>
      </c>
    </row>
    <row r="285" spans="16:17" ht="15">
      <c r="P285" s="77" t="s">
        <v>196</v>
      </c>
      <c r="Q285" s="79" t="s">
        <v>197</v>
      </c>
    </row>
    <row r="286" spans="16:17" ht="15">
      <c r="P286" s="77" t="s">
        <v>198</v>
      </c>
      <c r="Q286" s="79" t="s">
        <v>199</v>
      </c>
    </row>
    <row r="287" spans="16:17" ht="15">
      <c r="P287" s="77" t="s">
        <v>200</v>
      </c>
      <c r="Q287" s="79" t="s">
        <v>201</v>
      </c>
    </row>
    <row r="288" spans="16:17" ht="15">
      <c r="P288" s="77" t="s">
        <v>202</v>
      </c>
      <c r="Q288" s="79" t="s">
        <v>203</v>
      </c>
    </row>
    <row r="289" spans="16:17" ht="15">
      <c r="P289" s="77" t="s">
        <v>204</v>
      </c>
      <c r="Q289" s="79" t="s">
        <v>205</v>
      </c>
    </row>
    <row r="290" spans="16:17" ht="15">
      <c r="P290" s="77" t="s">
        <v>206</v>
      </c>
      <c r="Q290" s="79" t="s">
        <v>207</v>
      </c>
    </row>
    <row r="291" spans="16:17" ht="15">
      <c r="P291" s="77" t="s">
        <v>208</v>
      </c>
      <c r="Q291" s="79" t="s">
        <v>209</v>
      </c>
    </row>
    <row r="292" spans="16:17" ht="15">
      <c r="P292" s="77" t="s">
        <v>210</v>
      </c>
      <c r="Q292" s="79" t="s">
        <v>211</v>
      </c>
    </row>
    <row r="293" spans="16:17" ht="15">
      <c r="P293" s="77" t="s">
        <v>212</v>
      </c>
      <c r="Q293" s="79" t="s">
        <v>213</v>
      </c>
    </row>
    <row r="294" spans="16:17" ht="15">
      <c r="P294" s="77" t="s">
        <v>214</v>
      </c>
      <c r="Q294" s="79" t="s">
        <v>215</v>
      </c>
    </row>
    <row r="295" spans="16:17" ht="15">
      <c r="P295" s="77" t="s">
        <v>216</v>
      </c>
      <c r="Q295" s="79" t="s">
        <v>217</v>
      </c>
    </row>
    <row r="296" spans="16:17" ht="15">
      <c r="P296" s="77" t="s">
        <v>218</v>
      </c>
      <c r="Q296" s="79" t="s">
        <v>219</v>
      </c>
    </row>
    <row r="297" spans="16:17" ht="15">
      <c r="P297" s="77" t="s">
        <v>220</v>
      </c>
      <c r="Q297" s="79" t="s">
        <v>221</v>
      </c>
    </row>
    <row r="298" spans="16:17" ht="15">
      <c r="P298" s="77" t="s">
        <v>1450</v>
      </c>
      <c r="Q298" s="79" t="s">
        <v>1795</v>
      </c>
    </row>
    <row r="299" spans="16:17" ht="15">
      <c r="P299" s="77" t="s">
        <v>222</v>
      </c>
      <c r="Q299" s="79" t="s">
        <v>223</v>
      </c>
    </row>
    <row r="300" spans="16:17" ht="15">
      <c r="P300" s="77" t="s">
        <v>224</v>
      </c>
      <c r="Q300" s="79" t="s">
        <v>225</v>
      </c>
    </row>
    <row r="301" spans="16:17" ht="15">
      <c r="P301" s="77" t="s">
        <v>226</v>
      </c>
      <c r="Q301" s="79" t="s">
        <v>227</v>
      </c>
    </row>
    <row r="302" spans="16:17" ht="15">
      <c r="P302" s="77" t="s">
        <v>228</v>
      </c>
      <c r="Q302" s="79" t="s">
        <v>229</v>
      </c>
    </row>
    <row r="303" spans="16:17" ht="15">
      <c r="P303" s="77" t="s">
        <v>1451</v>
      </c>
      <c r="Q303" s="79" t="s">
        <v>1329</v>
      </c>
    </row>
    <row r="304" spans="16:17" ht="15">
      <c r="P304" s="77" t="s">
        <v>230</v>
      </c>
      <c r="Q304" s="79" t="s">
        <v>231</v>
      </c>
    </row>
    <row r="305" spans="16:17" ht="15">
      <c r="P305" s="77" t="s">
        <v>232</v>
      </c>
      <c r="Q305" s="79" t="s">
        <v>233</v>
      </c>
    </row>
    <row r="306" spans="16:17" ht="15">
      <c r="P306" s="77" t="s">
        <v>234</v>
      </c>
      <c r="Q306" s="79" t="s">
        <v>235</v>
      </c>
    </row>
    <row r="307" spans="16:17" ht="15">
      <c r="P307" s="77" t="s">
        <v>236</v>
      </c>
      <c r="Q307" s="79" t="s">
        <v>237</v>
      </c>
    </row>
    <row r="308" spans="16:17" ht="15">
      <c r="P308" s="77" t="s">
        <v>238</v>
      </c>
      <c r="Q308" s="79" t="s">
        <v>1796</v>
      </c>
    </row>
    <row r="309" spans="16:17" ht="15">
      <c r="P309" s="77" t="s">
        <v>239</v>
      </c>
      <c r="Q309" s="79" t="s">
        <v>240</v>
      </c>
    </row>
    <row r="310" spans="16:17" ht="15">
      <c r="P310" s="77" t="s">
        <v>241</v>
      </c>
      <c r="Q310" s="79" t="s">
        <v>242</v>
      </c>
    </row>
    <row r="311" spans="16:17" ht="15">
      <c r="P311" s="77" t="s">
        <v>243</v>
      </c>
      <c r="Q311" s="79" t="s">
        <v>244</v>
      </c>
    </row>
    <row r="312" spans="16:17" ht="15">
      <c r="P312" s="77" t="s">
        <v>245</v>
      </c>
      <c r="Q312" s="79" t="s">
        <v>246</v>
      </c>
    </row>
    <row r="313" spans="16:17" ht="15">
      <c r="P313" s="77" t="s">
        <v>247</v>
      </c>
      <c r="Q313" s="79" t="s">
        <v>248</v>
      </c>
    </row>
    <row r="314" spans="16:17" ht="15">
      <c r="P314" s="77" t="s">
        <v>1452</v>
      </c>
      <c r="Q314" s="79" t="s">
        <v>1330</v>
      </c>
    </row>
    <row r="315" spans="16:17" ht="15">
      <c r="P315" s="77" t="s">
        <v>249</v>
      </c>
      <c r="Q315" s="79" t="s">
        <v>250</v>
      </c>
    </row>
    <row r="316" spans="16:17" ht="15">
      <c r="P316" s="77" t="s">
        <v>251</v>
      </c>
      <c r="Q316" s="79" t="s">
        <v>252</v>
      </c>
    </row>
    <row r="317" spans="16:17" ht="15">
      <c r="P317" s="77" t="s">
        <v>253</v>
      </c>
      <c r="Q317" s="79" t="s">
        <v>254</v>
      </c>
    </row>
    <row r="318" spans="16:17" ht="15">
      <c r="P318" s="77" t="s">
        <v>255</v>
      </c>
      <c r="Q318" s="79" t="s">
        <v>256</v>
      </c>
    </row>
    <row r="319" spans="16:17" ht="15">
      <c r="P319" s="77" t="s">
        <v>257</v>
      </c>
      <c r="Q319" s="79" t="s">
        <v>258</v>
      </c>
    </row>
    <row r="320" spans="16:17" ht="15">
      <c r="P320" s="77" t="s">
        <v>259</v>
      </c>
      <c r="Q320" s="79" t="s">
        <v>1331</v>
      </c>
    </row>
    <row r="321" spans="16:17" ht="15">
      <c r="P321" s="77" t="s">
        <v>1453</v>
      </c>
      <c r="Q321" s="79" t="s">
        <v>258</v>
      </c>
    </row>
    <row r="322" spans="16:17" ht="15">
      <c r="P322" s="77" t="s">
        <v>1454</v>
      </c>
      <c r="Q322" s="79" t="s">
        <v>258</v>
      </c>
    </row>
    <row r="323" spans="16:17" ht="15">
      <c r="P323" s="77" t="s">
        <v>1455</v>
      </c>
      <c r="Q323" s="79" t="s">
        <v>258</v>
      </c>
    </row>
    <row r="324" spans="16:17" ht="15">
      <c r="P324" s="77" t="s">
        <v>1456</v>
      </c>
      <c r="Q324" s="79" t="s">
        <v>258</v>
      </c>
    </row>
    <row r="325" spans="16:17" ht="15">
      <c r="P325" s="77" t="s">
        <v>1457</v>
      </c>
      <c r="Q325" s="79" t="s">
        <v>258</v>
      </c>
    </row>
    <row r="326" spans="16:17" ht="15">
      <c r="P326" s="77" t="s">
        <v>1458</v>
      </c>
      <c r="Q326" s="79" t="s">
        <v>258</v>
      </c>
    </row>
    <row r="327" spans="16:17" ht="15">
      <c r="P327" s="77" t="s">
        <v>1459</v>
      </c>
      <c r="Q327" s="79" t="s">
        <v>258</v>
      </c>
    </row>
    <row r="328" spans="16:17" ht="15">
      <c r="P328" s="77" t="s">
        <v>260</v>
      </c>
      <c r="Q328" s="79" t="s">
        <v>261</v>
      </c>
    </row>
    <row r="329" spans="16:17" ht="15">
      <c r="P329" s="77" t="s">
        <v>262</v>
      </c>
      <c r="Q329" s="79" t="s">
        <v>263</v>
      </c>
    </row>
    <row r="330" spans="16:17" ht="15">
      <c r="P330" s="77" t="s">
        <v>264</v>
      </c>
      <c r="Q330" s="79" t="s">
        <v>265</v>
      </c>
    </row>
    <row r="331" spans="16:17" ht="15">
      <c r="P331" s="77" t="s">
        <v>266</v>
      </c>
      <c r="Q331" s="79" t="s">
        <v>267</v>
      </c>
    </row>
    <row r="332" spans="16:17" ht="15">
      <c r="P332" s="77" t="s">
        <v>268</v>
      </c>
      <c r="Q332" s="79" t="s">
        <v>269</v>
      </c>
    </row>
    <row r="333" spans="16:17" ht="15">
      <c r="P333" s="77" t="s">
        <v>270</v>
      </c>
      <c r="Q333" s="79" t="s">
        <v>271</v>
      </c>
    </row>
    <row r="334" spans="16:17" ht="15">
      <c r="P334" s="77" t="s">
        <v>272</v>
      </c>
      <c r="Q334" s="79" t="s">
        <v>1797</v>
      </c>
    </row>
    <row r="335" spans="16:17" ht="15">
      <c r="P335" s="77" t="s">
        <v>273</v>
      </c>
      <c r="Q335" s="79" t="s">
        <v>274</v>
      </c>
    </row>
    <row r="336" spans="16:17" ht="15">
      <c r="P336" s="77" t="s">
        <v>275</v>
      </c>
      <c r="Q336" s="79" t="s">
        <v>276</v>
      </c>
    </row>
    <row r="337" spans="16:17" ht="15">
      <c r="P337" s="77" t="s">
        <v>277</v>
      </c>
      <c r="Q337" s="79" t="s">
        <v>278</v>
      </c>
    </row>
    <row r="338" spans="16:17" ht="15">
      <c r="P338" s="77" t="s">
        <v>279</v>
      </c>
      <c r="Q338" s="79" t="s">
        <v>280</v>
      </c>
    </row>
    <row r="339" spans="16:17" ht="15">
      <c r="P339" s="77" t="s">
        <v>281</v>
      </c>
      <c r="Q339" s="79" t="s">
        <v>1798</v>
      </c>
    </row>
    <row r="340" spans="16:17" ht="15">
      <c r="P340" s="77" t="s">
        <v>282</v>
      </c>
      <c r="Q340" s="79" t="s">
        <v>1799</v>
      </c>
    </row>
    <row r="341" spans="16:17" ht="15">
      <c r="P341" s="77" t="s">
        <v>283</v>
      </c>
      <c r="Q341" s="79" t="s">
        <v>284</v>
      </c>
    </row>
    <row r="342" spans="16:17" ht="15">
      <c r="P342" s="77" t="s">
        <v>285</v>
      </c>
      <c r="Q342" s="79" t="s">
        <v>286</v>
      </c>
    </row>
    <row r="343" spans="16:17" ht="15">
      <c r="P343" s="77" t="s">
        <v>287</v>
      </c>
      <c r="Q343" s="79" t="s">
        <v>288</v>
      </c>
    </row>
    <row r="344" spans="16:17" ht="15">
      <c r="P344" s="77" t="s">
        <v>289</v>
      </c>
      <c r="Q344" s="79" t="s">
        <v>290</v>
      </c>
    </row>
    <row r="345" spans="16:17" ht="15">
      <c r="P345" s="77" t="s">
        <v>291</v>
      </c>
      <c r="Q345" s="79" t="s">
        <v>292</v>
      </c>
    </row>
    <row r="346" spans="16:17" ht="15">
      <c r="P346" s="77" t="s">
        <v>293</v>
      </c>
      <c r="Q346" s="79" t="s">
        <v>294</v>
      </c>
    </row>
    <row r="347" spans="16:17" ht="15">
      <c r="P347" s="77" t="s">
        <v>295</v>
      </c>
      <c r="Q347" s="79" t="s">
        <v>296</v>
      </c>
    </row>
    <row r="348" spans="16:17" ht="15">
      <c r="P348" s="77" t="s">
        <v>297</v>
      </c>
      <c r="Q348" s="79" t="s">
        <v>298</v>
      </c>
    </row>
    <row r="349" spans="16:17" ht="15">
      <c r="P349" s="77" t="s">
        <v>299</v>
      </c>
      <c r="Q349" s="79" t="s">
        <v>300</v>
      </c>
    </row>
    <row r="350" spans="16:17" ht="15">
      <c r="P350" s="77" t="s">
        <v>301</v>
      </c>
      <c r="Q350" s="79" t="s">
        <v>302</v>
      </c>
    </row>
    <row r="351" spans="16:17" ht="15">
      <c r="P351" s="77" t="s">
        <v>303</v>
      </c>
      <c r="Q351" s="79" t="s">
        <v>304</v>
      </c>
    </row>
    <row r="352" spans="16:17" ht="15">
      <c r="P352" s="77" t="s">
        <v>305</v>
      </c>
      <c r="Q352" s="79" t="s">
        <v>306</v>
      </c>
    </row>
    <row r="353" spans="16:17" ht="15">
      <c r="P353" s="77" t="s">
        <v>307</v>
      </c>
      <c r="Q353" s="79" t="s">
        <v>308</v>
      </c>
    </row>
    <row r="354" spans="16:17" ht="15">
      <c r="P354" s="77" t="s">
        <v>309</v>
      </c>
      <c r="Q354" s="79" t="s">
        <v>310</v>
      </c>
    </row>
    <row r="355" spans="16:17" ht="15">
      <c r="P355" s="77" t="s">
        <v>311</v>
      </c>
      <c r="Q355" s="79" t="s">
        <v>312</v>
      </c>
    </row>
    <row r="356" spans="16:17" ht="15">
      <c r="P356" s="77" t="s">
        <v>313</v>
      </c>
      <c r="Q356" s="79" t="s">
        <v>314</v>
      </c>
    </row>
    <row r="357" spans="16:17" ht="15">
      <c r="P357" s="77" t="s">
        <v>315</v>
      </c>
      <c r="Q357" s="79" t="s">
        <v>316</v>
      </c>
    </row>
    <row r="358" spans="16:17" ht="15">
      <c r="P358" s="77" t="s">
        <v>1460</v>
      </c>
      <c r="Q358" s="79" t="s">
        <v>316</v>
      </c>
    </row>
    <row r="359" spans="16:17" ht="15">
      <c r="P359" s="77" t="s">
        <v>1461</v>
      </c>
      <c r="Q359" s="79" t="s">
        <v>316</v>
      </c>
    </row>
    <row r="360" spans="16:17" ht="15">
      <c r="P360" s="77" t="s">
        <v>1462</v>
      </c>
      <c r="Q360" s="79" t="s">
        <v>316</v>
      </c>
    </row>
    <row r="361" spans="16:17" ht="15">
      <c r="P361" s="77" t="s">
        <v>1463</v>
      </c>
      <c r="Q361" s="79" t="s">
        <v>316</v>
      </c>
    </row>
    <row r="362" spans="16:17" ht="15">
      <c r="P362" s="77" t="s">
        <v>1464</v>
      </c>
      <c r="Q362" s="79" t="s">
        <v>316</v>
      </c>
    </row>
    <row r="363" spans="16:17" ht="15">
      <c r="P363" s="77" t="s">
        <v>317</v>
      </c>
      <c r="Q363" s="79" t="s">
        <v>318</v>
      </c>
    </row>
    <row r="364" spans="16:17" ht="15">
      <c r="P364" s="77" t="s">
        <v>319</v>
      </c>
      <c r="Q364" s="79" t="s">
        <v>320</v>
      </c>
    </row>
    <row r="365" spans="16:17" ht="15">
      <c r="P365" s="77" t="s">
        <v>321</v>
      </c>
      <c r="Q365" s="79" t="s">
        <v>1800</v>
      </c>
    </row>
    <row r="366" spans="16:17" ht="15">
      <c r="P366" s="77" t="s">
        <v>322</v>
      </c>
      <c r="Q366" s="79" t="s">
        <v>1332</v>
      </c>
    </row>
    <row r="367" spans="16:17" ht="15">
      <c r="P367" s="77" t="s">
        <v>323</v>
      </c>
      <c r="Q367" s="79" t="s">
        <v>324</v>
      </c>
    </row>
    <row r="368" spans="16:17" ht="15">
      <c r="P368" s="77" t="s">
        <v>325</v>
      </c>
      <c r="Q368" s="79" t="s">
        <v>326</v>
      </c>
    </row>
    <row r="369" spans="16:17" ht="15">
      <c r="P369" s="77" t="s">
        <v>327</v>
      </c>
      <c r="Q369" s="79" t="s">
        <v>328</v>
      </c>
    </row>
    <row r="370" spans="16:17" ht="15">
      <c r="P370" s="77" t="s">
        <v>329</v>
      </c>
      <c r="Q370" s="79" t="s">
        <v>330</v>
      </c>
    </row>
    <row r="371" spans="16:17" ht="15">
      <c r="P371" s="77" t="s">
        <v>331</v>
      </c>
      <c r="Q371" s="79" t="s">
        <v>332</v>
      </c>
    </row>
    <row r="372" spans="16:17" ht="15">
      <c r="P372" s="77" t="s">
        <v>333</v>
      </c>
      <c r="Q372" s="79" t="s">
        <v>334</v>
      </c>
    </row>
    <row r="373" spans="16:17" ht="15">
      <c r="P373" s="77" t="s">
        <v>335</v>
      </c>
      <c r="Q373" s="79" t="s">
        <v>336</v>
      </c>
    </row>
    <row r="374" spans="16:17" ht="15">
      <c r="P374" s="77" t="s">
        <v>337</v>
      </c>
      <c r="Q374" s="79" t="s">
        <v>576</v>
      </c>
    </row>
    <row r="375" spans="16:17" ht="15">
      <c r="P375" s="77" t="s">
        <v>338</v>
      </c>
      <c r="Q375" s="79" t="s">
        <v>339</v>
      </c>
    </row>
    <row r="376" spans="16:17" ht="15">
      <c r="P376" s="77" t="s">
        <v>340</v>
      </c>
      <c r="Q376" s="79" t="s">
        <v>341</v>
      </c>
    </row>
    <row r="377" spans="16:17" ht="15">
      <c r="P377" s="77" t="s">
        <v>342</v>
      </c>
      <c r="Q377" s="79" t="s">
        <v>343</v>
      </c>
    </row>
    <row r="378" spans="16:17" ht="15">
      <c r="P378" s="77" t="s">
        <v>344</v>
      </c>
      <c r="Q378" s="79" t="s">
        <v>345</v>
      </c>
    </row>
    <row r="379" spans="16:17" ht="15">
      <c r="P379" s="77" t="s">
        <v>346</v>
      </c>
      <c r="Q379" s="79" t="s">
        <v>347</v>
      </c>
    </row>
    <row r="380" spans="16:17" ht="15">
      <c r="P380" s="77" t="s">
        <v>348</v>
      </c>
      <c r="Q380" s="79" t="s">
        <v>1688</v>
      </c>
    </row>
    <row r="381" spans="16:17" ht="15">
      <c r="P381" s="77" t="s">
        <v>349</v>
      </c>
      <c r="Q381" s="79" t="s">
        <v>350</v>
      </c>
    </row>
    <row r="382" spans="16:17" ht="15">
      <c r="P382" s="77" t="s">
        <v>351</v>
      </c>
      <c r="Q382" s="79" t="s">
        <v>352</v>
      </c>
    </row>
    <row r="383" spans="16:17" ht="15">
      <c r="P383" s="77" t="s">
        <v>353</v>
      </c>
      <c r="Q383" s="79" t="s">
        <v>354</v>
      </c>
    </row>
    <row r="384" spans="16:17" ht="15">
      <c r="P384" s="77" t="s">
        <v>355</v>
      </c>
      <c r="Q384" s="79" t="s">
        <v>356</v>
      </c>
    </row>
    <row r="385" spans="16:17" ht="15">
      <c r="P385" s="77" t="s">
        <v>357</v>
      </c>
      <c r="Q385" s="79" t="s">
        <v>358</v>
      </c>
    </row>
    <row r="386" spans="16:17" ht="15">
      <c r="P386" s="77" t="s">
        <v>359</v>
      </c>
      <c r="Q386" s="79" t="s">
        <v>360</v>
      </c>
    </row>
    <row r="387" spans="16:17" ht="15">
      <c r="P387" s="77" t="s">
        <v>361</v>
      </c>
      <c r="Q387" s="79" t="s">
        <v>362</v>
      </c>
    </row>
    <row r="388" spans="16:17" ht="15">
      <c r="P388" s="77" t="s">
        <v>363</v>
      </c>
      <c r="Q388" s="79" t="s">
        <v>364</v>
      </c>
    </row>
    <row r="389" spans="16:17" ht="15">
      <c r="P389" s="77" t="s">
        <v>365</v>
      </c>
      <c r="Q389" s="79" t="s">
        <v>366</v>
      </c>
    </row>
    <row r="390" spans="16:17" ht="15">
      <c r="P390" s="77" t="s">
        <v>367</v>
      </c>
      <c r="Q390" s="79" t="s">
        <v>368</v>
      </c>
    </row>
    <row r="391" spans="16:17" ht="15">
      <c r="P391" s="77" t="s">
        <v>369</v>
      </c>
      <c r="Q391" s="79" t="s">
        <v>370</v>
      </c>
    </row>
    <row r="392" spans="16:17" ht="15">
      <c r="P392" s="77" t="s">
        <v>371</v>
      </c>
      <c r="Q392" s="79" t="s">
        <v>372</v>
      </c>
    </row>
    <row r="393" spans="16:17" ht="15">
      <c r="P393" s="77" t="s">
        <v>373</v>
      </c>
      <c r="Q393" s="79" t="s">
        <v>374</v>
      </c>
    </row>
    <row r="394" spans="16:17" ht="15">
      <c r="P394" s="77" t="s">
        <v>375</v>
      </c>
      <c r="Q394" s="79" t="s">
        <v>376</v>
      </c>
    </row>
    <row r="395" spans="16:17" ht="15">
      <c r="P395" s="77" t="s">
        <v>377</v>
      </c>
      <c r="Q395" s="79" t="s">
        <v>378</v>
      </c>
    </row>
    <row r="396" spans="16:17" ht="15">
      <c r="P396" s="77" t="s">
        <v>379</v>
      </c>
      <c r="Q396" s="79" t="s">
        <v>1908</v>
      </c>
    </row>
    <row r="397" spans="16:17" ht="15">
      <c r="P397" s="77" t="s">
        <v>380</v>
      </c>
      <c r="Q397" s="79" t="s">
        <v>381</v>
      </c>
    </row>
    <row r="398" spans="16:17" ht="15">
      <c r="P398" s="77" t="s">
        <v>382</v>
      </c>
      <c r="Q398" s="79" t="s">
        <v>383</v>
      </c>
    </row>
    <row r="399" spans="16:17" ht="15">
      <c r="P399" s="77" t="s">
        <v>384</v>
      </c>
      <c r="Q399" s="79" t="s">
        <v>1801</v>
      </c>
    </row>
    <row r="400" spans="16:17" ht="15">
      <c r="P400" s="77" t="s">
        <v>385</v>
      </c>
      <c r="Q400" s="79" t="s">
        <v>386</v>
      </c>
    </row>
    <row r="401" spans="16:17" ht="15">
      <c r="P401" s="77" t="s">
        <v>387</v>
      </c>
      <c r="Q401" s="79" t="s">
        <v>388</v>
      </c>
    </row>
    <row r="402" spans="16:17" ht="15">
      <c r="P402" s="77" t="s">
        <v>389</v>
      </c>
      <c r="Q402" s="79" t="s">
        <v>390</v>
      </c>
    </row>
    <row r="403" spans="16:17" ht="15">
      <c r="P403" s="77" t="s">
        <v>391</v>
      </c>
      <c r="Q403" s="79" t="s">
        <v>392</v>
      </c>
    </row>
    <row r="404" spans="16:17" ht="15">
      <c r="P404" s="77" t="s">
        <v>393</v>
      </c>
      <c r="Q404" s="79" t="s">
        <v>394</v>
      </c>
    </row>
    <row r="405" spans="16:17" ht="15">
      <c r="P405" s="77" t="s">
        <v>395</v>
      </c>
      <c r="Q405" s="79" t="s">
        <v>396</v>
      </c>
    </row>
    <row r="406" spans="16:17" ht="15">
      <c r="P406" s="77" t="s">
        <v>397</v>
      </c>
      <c r="Q406" s="79" t="s">
        <v>1333</v>
      </c>
    </row>
    <row r="407" spans="16:17" ht="15">
      <c r="P407" s="77" t="s">
        <v>398</v>
      </c>
      <c r="Q407" s="79" t="s">
        <v>399</v>
      </c>
    </row>
    <row r="408" spans="16:17" ht="15">
      <c r="P408" s="77" t="s">
        <v>400</v>
      </c>
      <c r="Q408" s="79" t="s">
        <v>401</v>
      </c>
    </row>
    <row r="409" spans="16:17" ht="15">
      <c r="P409" s="77" t="s">
        <v>402</v>
      </c>
      <c r="Q409" s="79" t="s">
        <v>403</v>
      </c>
    </row>
    <row r="410" spans="16:17" ht="15">
      <c r="P410" s="77" t="s">
        <v>404</v>
      </c>
      <c r="Q410" s="79" t="s">
        <v>405</v>
      </c>
    </row>
    <row r="411" spans="16:17" ht="15">
      <c r="P411" s="77" t="s">
        <v>406</v>
      </c>
      <c r="Q411" s="79" t="s">
        <v>407</v>
      </c>
    </row>
    <row r="412" spans="16:17" ht="15">
      <c r="P412" s="77" t="s">
        <v>408</v>
      </c>
      <c r="Q412" s="79" t="s">
        <v>409</v>
      </c>
    </row>
    <row r="413" spans="16:17" ht="15">
      <c r="P413" s="77" t="s">
        <v>410</v>
      </c>
      <c r="Q413" s="79" t="s">
        <v>411</v>
      </c>
    </row>
    <row r="414" spans="16:17" ht="15">
      <c r="P414" s="77" t="s">
        <v>412</v>
      </c>
      <c r="Q414" s="79" t="s">
        <v>413</v>
      </c>
    </row>
    <row r="415" spans="16:17" ht="15">
      <c r="P415" s="77" t="s">
        <v>1465</v>
      </c>
      <c r="Q415" s="79" t="s">
        <v>413</v>
      </c>
    </row>
    <row r="416" spans="16:17" ht="15">
      <c r="P416" s="77" t="s">
        <v>1466</v>
      </c>
      <c r="Q416" s="79" t="s">
        <v>413</v>
      </c>
    </row>
    <row r="417" spans="16:17" ht="15">
      <c r="P417" s="77" t="s">
        <v>1467</v>
      </c>
      <c r="Q417" s="79" t="s">
        <v>413</v>
      </c>
    </row>
    <row r="418" spans="16:17" ht="15">
      <c r="P418" s="77" t="s">
        <v>1468</v>
      </c>
      <c r="Q418" s="79" t="s">
        <v>413</v>
      </c>
    </row>
    <row r="419" spans="16:17" ht="15">
      <c r="P419" s="77" t="s">
        <v>1469</v>
      </c>
      <c r="Q419" s="79" t="s">
        <v>413</v>
      </c>
    </row>
    <row r="420" spans="16:17" ht="15">
      <c r="P420" s="77" t="s">
        <v>1470</v>
      </c>
      <c r="Q420" s="79" t="s">
        <v>413</v>
      </c>
    </row>
    <row r="421" spans="16:17" ht="15">
      <c r="P421" s="77" t="s">
        <v>1471</v>
      </c>
      <c r="Q421" s="79" t="s">
        <v>413</v>
      </c>
    </row>
    <row r="422" spans="16:17" ht="15">
      <c r="P422" s="77" t="s">
        <v>1472</v>
      </c>
      <c r="Q422" s="79" t="s">
        <v>413</v>
      </c>
    </row>
    <row r="423" spans="16:17" ht="15">
      <c r="P423" s="77" t="s">
        <v>1473</v>
      </c>
      <c r="Q423" s="79" t="s">
        <v>413</v>
      </c>
    </row>
    <row r="424" spans="16:17" ht="15">
      <c r="P424" s="77" t="s">
        <v>414</v>
      </c>
      <c r="Q424" s="79" t="s">
        <v>1802</v>
      </c>
    </row>
    <row r="425" spans="16:17" ht="15">
      <c r="P425" s="77" t="s">
        <v>415</v>
      </c>
      <c r="Q425" s="79" t="s">
        <v>416</v>
      </c>
    </row>
    <row r="426" spans="16:17" ht="15">
      <c r="P426" s="77" t="s">
        <v>417</v>
      </c>
      <c r="Q426" s="79" t="s">
        <v>418</v>
      </c>
    </row>
    <row r="427" spans="16:17" ht="15">
      <c r="P427" s="77" t="s">
        <v>419</v>
      </c>
      <c r="Q427" s="79" t="s">
        <v>420</v>
      </c>
    </row>
    <row r="428" spans="16:17" ht="15">
      <c r="P428" s="77" t="s">
        <v>421</v>
      </c>
      <c r="Q428" s="79" t="s">
        <v>422</v>
      </c>
    </row>
    <row r="429" spans="16:17" ht="15">
      <c r="P429" s="77" t="s">
        <v>423</v>
      </c>
      <c r="Q429" s="79" t="s">
        <v>1803</v>
      </c>
    </row>
    <row r="430" spans="16:17" ht="15">
      <c r="P430" s="77" t="s">
        <v>424</v>
      </c>
      <c r="Q430" s="79" t="s">
        <v>425</v>
      </c>
    </row>
    <row r="431" spans="16:17" ht="15">
      <c r="P431" s="77" t="s">
        <v>426</v>
      </c>
      <c r="Q431" s="79" t="s">
        <v>427</v>
      </c>
    </row>
    <row r="432" spans="16:17" ht="15">
      <c r="P432" s="77" t="s">
        <v>428</v>
      </c>
      <c r="Q432" s="79" t="s">
        <v>429</v>
      </c>
    </row>
    <row r="433" spans="16:17" ht="15">
      <c r="P433" s="77" t="s">
        <v>430</v>
      </c>
      <c r="Q433" s="79" t="s">
        <v>431</v>
      </c>
    </row>
    <row r="434" spans="16:17" ht="15">
      <c r="P434" s="77" t="s">
        <v>432</v>
      </c>
      <c r="Q434" s="79" t="s">
        <v>433</v>
      </c>
    </row>
    <row r="435" spans="16:17" ht="15">
      <c r="P435" s="77" t="s">
        <v>434</v>
      </c>
      <c r="Q435" s="79" t="s">
        <v>435</v>
      </c>
    </row>
    <row r="436" spans="16:17" ht="15">
      <c r="P436" s="77" t="s">
        <v>436</v>
      </c>
      <c r="Q436" s="79" t="s">
        <v>1804</v>
      </c>
    </row>
    <row r="437" spans="16:17" ht="15">
      <c r="P437" s="77" t="s">
        <v>437</v>
      </c>
      <c r="Q437" s="79" t="s">
        <v>438</v>
      </c>
    </row>
    <row r="438" spans="16:17" ht="15">
      <c r="P438" s="77" t="s">
        <v>439</v>
      </c>
      <c r="Q438" s="79" t="s">
        <v>440</v>
      </c>
    </row>
    <row r="439" spans="16:17" ht="15">
      <c r="P439" s="77" t="s">
        <v>441</v>
      </c>
      <c r="Q439" s="79" t="s">
        <v>1805</v>
      </c>
    </row>
    <row r="440" spans="16:17" ht="15">
      <c r="P440" s="77" t="s">
        <v>442</v>
      </c>
      <c r="Q440" s="79" t="s">
        <v>443</v>
      </c>
    </row>
    <row r="441" spans="16:17" ht="15">
      <c r="P441" s="77" t="s">
        <v>444</v>
      </c>
      <c r="Q441" s="79" t="s">
        <v>445</v>
      </c>
    </row>
    <row r="442" spans="16:17" ht="15">
      <c r="P442" s="77" t="s">
        <v>446</v>
      </c>
      <c r="Q442" s="79" t="s">
        <v>447</v>
      </c>
    </row>
    <row r="443" spans="16:17" ht="15">
      <c r="P443" s="77" t="s">
        <v>448</v>
      </c>
      <c r="Q443" s="79" t="s">
        <v>449</v>
      </c>
    </row>
    <row r="444" spans="16:17" ht="15">
      <c r="P444" s="77" t="s">
        <v>450</v>
      </c>
      <c r="Q444" s="79" t="s">
        <v>451</v>
      </c>
    </row>
    <row r="445" spans="16:17" ht="15">
      <c r="P445" s="77" t="s">
        <v>452</v>
      </c>
      <c r="Q445" s="79" t="s">
        <v>1334</v>
      </c>
    </row>
    <row r="446" spans="16:17" ht="15">
      <c r="P446" s="77" t="s">
        <v>453</v>
      </c>
      <c r="Q446" s="79" t="s">
        <v>1806</v>
      </c>
    </row>
    <row r="447" spans="16:17" ht="15">
      <c r="P447" s="77" t="s">
        <v>454</v>
      </c>
      <c r="Q447" s="79" t="s">
        <v>455</v>
      </c>
    </row>
    <row r="448" spans="16:17" ht="15">
      <c r="P448" s="77" t="s">
        <v>456</v>
      </c>
      <c r="Q448" s="79" t="s">
        <v>457</v>
      </c>
    </row>
    <row r="449" spans="16:17" ht="30">
      <c r="P449" s="77" t="s">
        <v>458</v>
      </c>
      <c r="Q449" s="79" t="s">
        <v>1807</v>
      </c>
    </row>
    <row r="450" spans="16:17" ht="15">
      <c r="P450" s="77" t="s">
        <v>459</v>
      </c>
      <c r="Q450" s="79" t="s">
        <v>460</v>
      </c>
    </row>
    <row r="451" spans="16:17" ht="15">
      <c r="P451" s="77" t="s">
        <v>461</v>
      </c>
      <c r="Q451" s="79" t="s">
        <v>462</v>
      </c>
    </row>
    <row r="452" spans="16:17" ht="15">
      <c r="P452" s="77" t="s">
        <v>463</v>
      </c>
      <c r="Q452" s="79" t="s">
        <v>464</v>
      </c>
    </row>
    <row r="453" spans="16:17" ht="15">
      <c r="P453" s="77" t="s">
        <v>465</v>
      </c>
      <c r="Q453" s="79" t="s">
        <v>466</v>
      </c>
    </row>
    <row r="454" spans="16:17" ht="15">
      <c r="P454" s="77" t="s">
        <v>467</v>
      </c>
      <c r="Q454" s="79" t="s">
        <v>1335</v>
      </c>
    </row>
    <row r="455" spans="16:17" ht="15">
      <c r="P455" s="77" t="s">
        <v>468</v>
      </c>
      <c r="Q455" s="79" t="s">
        <v>469</v>
      </c>
    </row>
    <row r="456" spans="16:17" ht="15">
      <c r="P456" s="77" t="s">
        <v>470</v>
      </c>
      <c r="Q456" s="79" t="s">
        <v>471</v>
      </c>
    </row>
    <row r="457" spans="16:17" ht="15">
      <c r="P457" s="77" t="s">
        <v>472</v>
      </c>
      <c r="Q457" s="79" t="s">
        <v>473</v>
      </c>
    </row>
    <row r="458" spans="16:17" ht="15">
      <c r="P458" s="77" t="s">
        <v>474</v>
      </c>
      <c r="Q458" s="79" t="s">
        <v>475</v>
      </c>
    </row>
    <row r="459" spans="16:17" ht="15">
      <c r="P459" s="77" t="s">
        <v>476</v>
      </c>
      <c r="Q459" s="79" t="s">
        <v>477</v>
      </c>
    </row>
    <row r="460" spans="16:17" ht="15">
      <c r="P460" s="77" t="s">
        <v>1474</v>
      </c>
      <c r="Q460" s="79" t="s">
        <v>469</v>
      </c>
    </row>
    <row r="461" spans="16:17" ht="15">
      <c r="P461" s="77" t="s">
        <v>478</v>
      </c>
      <c r="Q461" s="79" t="s">
        <v>479</v>
      </c>
    </row>
    <row r="462" spans="16:17" ht="15">
      <c r="P462" s="77" t="s">
        <v>480</v>
      </c>
      <c r="Q462" s="79" t="s">
        <v>481</v>
      </c>
    </row>
    <row r="463" spans="16:17" ht="15">
      <c r="P463" s="77" t="s">
        <v>482</v>
      </c>
      <c r="Q463" s="79" t="s">
        <v>1808</v>
      </c>
    </row>
    <row r="464" spans="16:17" ht="15">
      <c r="P464" s="77" t="s">
        <v>483</v>
      </c>
      <c r="Q464" s="79" t="s">
        <v>484</v>
      </c>
    </row>
    <row r="465" spans="16:17" ht="15">
      <c r="P465" s="77" t="s">
        <v>485</v>
      </c>
      <c r="Q465" s="79" t="s">
        <v>486</v>
      </c>
    </row>
    <row r="466" spans="16:17" ht="15">
      <c r="P466" s="77" t="s">
        <v>487</v>
      </c>
      <c r="Q466" s="79" t="s">
        <v>1809</v>
      </c>
    </row>
    <row r="467" spans="16:17" ht="15">
      <c r="P467" s="77" t="s">
        <v>488</v>
      </c>
      <c r="Q467" s="79" t="s">
        <v>489</v>
      </c>
    </row>
    <row r="468" spans="16:17" ht="15">
      <c r="P468" s="77" t="s">
        <v>490</v>
      </c>
      <c r="Q468" s="79" t="s">
        <v>491</v>
      </c>
    </row>
    <row r="469" spans="16:17" ht="15">
      <c r="P469" s="77" t="s">
        <v>492</v>
      </c>
      <c r="Q469" s="79" t="s">
        <v>493</v>
      </c>
    </row>
    <row r="470" spans="16:17" ht="15">
      <c r="P470" s="77" t="s">
        <v>494</v>
      </c>
      <c r="Q470" s="79" t="s">
        <v>495</v>
      </c>
    </row>
    <row r="471" spans="16:17" ht="15">
      <c r="P471" s="77" t="s">
        <v>496</v>
      </c>
      <c r="Q471" s="79" t="s">
        <v>497</v>
      </c>
    </row>
    <row r="472" spans="16:17" ht="15">
      <c r="P472" s="77" t="s">
        <v>498</v>
      </c>
      <c r="Q472" s="79" t="s">
        <v>499</v>
      </c>
    </row>
    <row r="473" spans="16:17" ht="15">
      <c r="P473" s="77" t="s">
        <v>500</v>
      </c>
      <c r="Q473" s="79" t="s">
        <v>501</v>
      </c>
    </row>
    <row r="474" spans="16:17" ht="15">
      <c r="P474" s="77" t="s">
        <v>502</v>
      </c>
      <c r="Q474" s="79" t="s">
        <v>503</v>
      </c>
    </row>
    <row r="475" spans="16:17" ht="15">
      <c r="P475" s="77" t="s">
        <v>504</v>
      </c>
      <c r="Q475" s="79" t="s">
        <v>1810</v>
      </c>
    </row>
    <row r="476" spans="16:17" ht="15">
      <c r="P476" s="77" t="s">
        <v>505</v>
      </c>
      <c r="Q476" s="79" t="s">
        <v>1811</v>
      </c>
    </row>
    <row r="477" spans="16:17" ht="15">
      <c r="P477" s="77" t="s">
        <v>506</v>
      </c>
      <c r="Q477" s="79" t="s">
        <v>507</v>
      </c>
    </row>
    <row r="478" spans="16:17" ht="15">
      <c r="P478" s="77" t="s">
        <v>508</v>
      </c>
      <c r="Q478" s="79" t="s">
        <v>1812</v>
      </c>
    </row>
    <row r="479" spans="16:17" ht="15">
      <c r="P479" s="77" t="s">
        <v>509</v>
      </c>
      <c r="Q479" s="79" t="s">
        <v>510</v>
      </c>
    </row>
    <row r="480" spans="16:17" ht="15">
      <c r="P480" s="77" t="s">
        <v>511</v>
      </c>
      <c r="Q480" s="79" t="s">
        <v>1813</v>
      </c>
    </row>
    <row r="481" spans="16:17" ht="15">
      <c r="P481" s="77" t="s">
        <v>512</v>
      </c>
      <c r="Q481" s="79" t="s">
        <v>513</v>
      </c>
    </row>
    <row r="482" spans="16:17" ht="15">
      <c r="P482" s="77" t="s">
        <v>514</v>
      </c>
      <c r="Q482" s="79" t="s">
        <v>515</v>
      </c>
    </row>
    <row r="483" spans="16:17" ht="15">
      <c r="P483" s="77" t="s">
        <v>516</v>
      </c>
      <c r="Q483" s="79" t="s">
        <v>1814</v>
      </c>
    </row>
    <row r="484" spans="16:17" ht="15">
      <c r="P484" s="77" t="s">
        <v>517</v>
      </c>
      <c r="Q484" s="79" t="s">
        <v>518</v>
      </c>
    </row>
    <row r="485" spans="16:17" ht="15">
      <c r="P485" s="77" t="s">
        <v>519</v>
      </c>
      <c r="Q485" s="79" t="s">
        <v>520</v>
      </c>
    </row>
    <row r="486" spans="16:17" ht="15">
      <c r="P486" s="77" t="s">
        <v>521</v>
      </c>
      <c r="Q486" s="79" t="s">
        <v>522</v>
      </c>
    </row>
    <row r="487" spans="16:17" ht="15">
      <c r="P487" s="77" t="s">
        <v>523</v>
      </c>
      <c r="Q487" s="79" t="s">
        <v>522</v>
      </c>
    </row>
    <row r="488" spans="16:17" ht="15">
      <c r="P488" s="77" t="s">
        <v>1475</v>
      </c>
      <c r="Q488" s="79" t="s">
        <v>522</v>
      </c>
    </row>
    <row r="489" spans="16:17" ht="15">
      <c r="P489" s="77" t="s">
        <v>524</v>
      </c>
      <c r="Q489" s="79" t="s">
        <v>525</v>
      </c>
    </row>
    <row r="490" spans="16:17" ht="15">
      <c r="P490" s="77" t="s">
        <v>1476</v>
      </c>
      <c r="Q490" s="79" t="s">
        <v>525</v>
      </c>
    </row>
    <row r="491" spans="16:17" ht="15">
      <c r="P491" s="77" t="s">
        <v>1477</v>
      </c>
      <c r="Q491" s="79" t="s">
        <v>525</v>
      </c>
    </row>
    <row r="492" spans="16:17" ht="15">
      <c r="P492" s="77" t="s">
        <v>526</v>
      </c>
      <c r="Q492" s="79" t="s">
        <v>527</v>
      </c>
    </row>
    <row r="493" spans="16:17" ht="15">
      <c r="P493" s="77" t="s">
        <v>528</v>
      </c>
      <c r="Q493" s="79" t="s">
        <v>529</v>
      </c>
    </row>
    <row r="494" spans="16:17" ht="15">
      <c r="P494" s="77" t="s">
        <v>530</v>
      </c>
      <c r="Q494" s="79" t="s">
        <v>531</v>
      </c>
    </row>
    <row r="495" spans="16:17" ht="15">
      <c r="P495" s="77" t="s">
        <v>532</v>
      </c>
      <c r="Q495" s="79" t="s">
        <v>533</v>
      </c>
    </row>
    <row r="496" spans="16:17" ht="15">
      <c r="P496" s="77" t="s">
        <v>534</v>
      </c>
      <c r="Q496" s="79" t="s">
        <v>535</v>
      </c>
    </row>
    <row r="497" spans="16:17" ht="15">
      <c r="P497" s="77" t="s">
        <v>536</v>
      </c>
      <c r="Q497" s="79" t="s">
        <v>537</v>
      </c>
    </row>
    <row r="498" spans="16:17" ht="15">
      <c r="P498" s="77" t="s">
        <v>538</v>
      </c>
      <c r="Q498" s="79" t="s">
        <v>539</v>
      </c>
    </row>
    <row r="499" spans="16:17" ht="15">
      <c r="P499" s="77" t="s">
        <v>540</v>
      </c>
      <c r="Q499" s="79" t="s">
        <v>541</v>
      </c>
    </row>
    <row r="500" spans="16:17" ht="15">
      <c r="P500" s="77" t="s">
        <v>542</v>
      </c>
      <c r="Q500" s="79" t="s">
        <v>543</v>
      </c>
    </row>
    <row r="501" spans="16:17" ht="15">
      <c r="P501" s="77" t="s">
        <v>544</v>
      </c>
      <c r="Q501" s="79" t="s">
        <v>545</v>
      </c>
    </row>
    <row r="502" spans="16:17" ht="15">
      <c r="P502" s="77" t="s">
        <v>546</v>
      </c>
      <c r="Q502" s="79" t="s">
        <v>547</v>
      </c>
    </row>
    <row r="503" spans="16:17" ht="15">
      <c r="P503" s="77" t="s">
        <v>548</v>
      </c>
      <c r="Q503" s="79" t="s">
        <v>549</v>
      </c>
    </row>
    <row r="504" spans="16:17" ht="15">
      <c r="P504" s="77" t="s">
        <v>550</v>
      </c>
      <c r="Q504" s="79" t="s">
        <v>551</v>
      </c>
    </row>
    <row r="505" spans="16:17" ht="15">
      <c r="P505" s="77" t="s">
        <v>552</v>
      </c>
      <c r="Q505" s="79" t="s">
        <v>553</v>
      </c>
    </row>
    <row r="506" spans="16:17" ht="15">
      <c r="P506" s="77" t="s">
        <v>554</v>
      </c>
      <c r="Q506" s="79" t="s">
        <v>555</v>
      </c>
    </row>
    <row r="507" spans="16:17" ht="15">
      <c r="P507" s="77" t="s">
        <v>556</v>
      </c>
      <c r="Q507" s="79" t="s">
        <v>557</v>
      </c>
    </row>
    <row r="508" spans="16:17" ht="15">
      <c r="P508" s="77" t="s">
        <v>558</v>
      </c>
      <c r="Q508" s="79" t="s">
        <v>1815</v>
      </c>
    </row>
    <row r="509" spans="16:17" ht="15">
      <c r="P509" s="77" t="s">
        <v>559</v>
      </c>
      <c r="Q509" s="79" t="s">
        <v>560</v>
      </c>
    </row>
    <row r="510" spans="16:17" ht="15">
      <c r="P510" s="77" t="s">
        <v>561</v>
      </c>
      <c r="Q510" s="79" t="s">
        <v>562</v>
      </c>
    </row>
    <row r="511" spans="16:17" ht="15">
      <c r="P511" s="77" t="s">
        <v>563</v>
      </c>
      <c r="Q511" s="79" t="s">
        <v>564</v>
      </c>
    </row>
    <row r="512" spans="16:17" ht="15">
      <c r="P512" s="77" t="s">
        <v>565</v>
      </c>
      <c r="Q512" s="79" t="s">
        <v>566</v>
      </c>
    </row>
    <row r="513" spans="16:17" ht="15">
      <c r="P513" s="77" t="s">
        <v>567</v>
      </c>
      <c r="Q513" s="79" t="s">
        <v>568</v>
      </c>
    </row>
    <row r="514" spans="16:17" ht="15">
      <c r="P514" s="77" t="s">
        <v>569</v>
      </c>
      <c r="Q514" s="79" t="s">
        <v>570</v>
      </c>
    </row>
    <row r="515" spans="16:17" ht="15">
      <c r="P515" s="77" t="s">
        <v>571</v>
      </c>
      <c r="Q515" s="79" t="s">
        <v>572</v>
      </c>
    </row>
    <row r="516" spans="16:17" ht="15">
      <c r="P516" s="77" t="s">
        <v>573</v>
      </c>
      <c r="Q516" s="79" t="s">
        <v>574</v>
      </c>
    </row>
    <row r="517" spans="16:17" ht="15">
      <c r="P517" s="77" t="s">
        <v>575</v>
      </c>
      <c r="Q517" s="79" t="s">
        <v>576</v>
      </c>
    </row>
    <row r="518" spans="16:17" ht="15">
      <c r="P518" s="77" t="s">
        <v>577</v>
      </c>
      <c r="Q518" s="79" t="s">
        <v>578</v>
      </c>
    </row>
    <row r="519" spans="16:17" ht="15">
      <c r="P519" s="77" t="s">
        <v>579</v>
      </c>
      <c r="Q519" s="79" t="s">
        <v>580</v>
      </c>
    </row>
    <row r="520" spans="16:17" ht="15">
      <c r="P520" s="77" t="s">
        <v>581</v>
      </c>
      <c r="Q520" s="79" t="s">
        <v>582</v>
      </c>
    </row>
    <row r="521" spans="16:17" ht="15">
      <c r="P521" s="77" t="s">
        <v>583</v>
      </c>
      <c r="Q521" s="79" t="s">
        <v>584</v>
      </c>
    </row>
    <row r="522" spans="16:17" ht="15">
      <c r="P522" s="77" t="s">
        <v>585</v>
      </c>
      <c r="Q522" s="79" t="s">
        <v>586</v>
      </c>
    </row>
    <row r="523" spans="16:17" ht="15">
      <c r="P523" s="77" t="s">
        <v>587</v>
      </c>
      <c r="Q523" s="79" t="s">
        <v>588</v>
      </c>
    </row>
    <row r="524" spans="16:17" ht="15">
      <c r="P524" s="77" t="s">
        <v>589</v>
      </c>
      <c r="Q524" s="79" t="s">
        <v>1816</v>
      </c>
    </row>
    <row r="525" spans="16:17" ht="15">
      <c r="P525" s="77" t="s">
        <v>1478</v>
      </c>
      <c r="Q525" s="79" t="s">
        <v>591</v>
      </c>
    </row>
    <row r="526" spans="16:17" ht="15">
      <c r="P526" s="77" t="s">
        <v>590</v>
      </c>
      <c r="Q526" s="79" t="s">
        <v>591</v>
      </c>
    </row>
    <row r="527" spans="16:17" ht="15">
      <c r="P527" s="77" t="s">
        <v>592</v>
      </c>
      <c r="Q527" s="79" t="s">
        <v>593</v>
      </c>
    </row>
    <row r="528" spans="16:17" ht="15">
      <c r="P528" s="77" t="s">
        <v>1479</v>
      </c>
      <c r="Q528" s="79" t="s">
        <v>568</v>
      </c>
    </row>
    <row r="529" spans="16:17" ht="15">
      <c r="P529" s="77" t="s">
        <v>594</v>
      </c>
      <c r="Q529" s="79" t="s">
        <v>595</v>
      </c>
    </row>
    <row r="530" spans="16:17" ht="15">
      <c r="P530" s="77" t="s">
        <v>596</v>
      </c>
      <c r="Q530" s="79" t="s">
        <v>1336</v>
      </c>
    </row>
    <row r="531" spans="16:17" ht="15">
      <c r="P531" s="77" t="s">
        <v>597</v>
      </c>
      <c r="Q531" s="79" t="s">
        <v>598</v>
      </c>
    </row>
    <row r="532" spans="16:17" ht="15">
      <c r="P532" s="77" t="s">
        <v>599</v>
      </c>
      <c r="Q532" s="79" t="s">
        <v>600</v>
      </c>
    </row>
    <row r="533" spans="16:17" ht="15">
      <c r="P533" s="77" t="s">
        <v>601</v>
      </c>
      <c r="Q533" s="79" t="s">
        <v>602</v>
      </c>
    </row>
    <row r="534" spans="16:17" ht="15">
      <c r="P534" s="77" t="s">
        <v>603</v>
      </c>
      <c r="Q534" s="79" t="s">
        <v>604</v>
      </c>
    </row>
    <row r="535" spans="16:17" ht="15">
      <c r="P535" s="77" t="s">
        <v>605</v>
      </c>
      <c r="Q535" s="79" t="s">
        <v>1817</v>
      </c>
    </row>
    <row r="536" spans="16:17" ht="15">
      <c r="P536" s="77" t="s">
        <v>606</v>
      </c>
      <c r="Q536" s="79" t="s">
        <v>607</v>
      </c>
    </row>
    <row r="537" spans="16:17" ht="15">
      <c r="P537" s="77" t="s">
        <v>608</v>
      </c>
      <c r="Q537" s="79" t="s">
        <v>609</v>
      </c>
    </row>
    <row r="538" spans="16:17" ht="15">
      <c r="P538" s="77" t="s">
        <v>610</v>
      </c>
      <c r="Q538" s="79" t="s">
        <v>611</v>
      </c>
    </row>
    <row r="539" spans="16:17" ht="15">
      <c r="P539" s="77" t="s">
        <v>612</v>
      </c>
      <c r="Q539" s="79" t="s">
        <v>613</v>
      </c>
    </row>
    <row r="540" spans="16:17" ht="15">
      <c r="P540" s="77" t="s">
        <v>614</v>
      </c>
      <c r="Q540" s="79" t="s">
        <v>1818</v>
      </c>
    </row>
    <row r="541" spans="16:17" ht="15">
      <c r="P541" s="77" t="s">
        <v>615</v>
      </c>
      <c r="Q541" s="79" t="s">
        <v>616</v>
      </c>
    </row>
    <row r="542" spans="16:17" ht="15">
      <c r="P542" s="77" t="s">
        <v>1480</v>
      </c>
      <c r="Q542" s="79" t="s">
        <v>616</v>
      </c>
    </row>
    <row r="543" spans="16:17" ht="15">
      <c r="P543" s="77" t="s">
        <v>617</v>
      </c>
      <c r="Q543" s="79" t="s">
        <v>1819</v>
      </c>
    </row>
    <row r="544" spans="16:17" ht="15">
      <c r="P544" s="77" t="s">
        <v>618</v>
      </c>
      <c r="Q544" s="79" t="s">
        <v>619</v>
      </c>
    </row>
    <row r="545" spans="16:17" ht="15">
      <c r="P545" s="77" t="s">
        <v>620</v>
      </c>
      <c r="Q545" s="79" t="s">
        <v>621</v>
      </c>
    </row>
    <row r="546" spans="16:17" ht="15">
      <c r="P546" s="77" t="s">
        <v>622</v>
      </c>
      <c r="Q546" s="79" t="s">
        <v>623</v>
      </c>
    </row>
    <row r="547" spans="16:17" ht="15">
      <c r="P547" s="77" t="s">
        <v>624</v>
      </c>
      <c r="Q547" s="79" t="s">
        <v>625</v>
      </c>
    </row>
    <row r="548" spans="16:17" ht="15">
      <c r="P548" s="77" t="s">
        <v>626</v>
      </c>
      <c r="Q548" s="79" t="s">
        <v>627</v>
      </c>
    </row>
    <row r="549" spans="16:17" ht="15">
      <c r="P549" s="77" t="s">
        <v>628</v>
      </c>
      <c r="Q549" s="79" t="s">
        <v>629</v>
      </c>
    </row>
    <row r="550" spans="16:17" ht="15">
      <c r="P550" s="77" t="s">
        <v>630</v>
      </c>
      <c r="Q550" s="79" t="s">
        <v>631</v>
      </c>
    </row>
    <row r="551" spans="16:17" ht="15">
      <c r="P551" s="77" t="s">
        <v>632</v>
      </c>
      <c r="Q551" s="79" t="s">
        <v>633</v>
      </c>
    </row>
    <row r="552" spans="16:17" ht="15">
      <c r="P552" s="77" t="s">
        <v>634</v>
      </c>
      <c r="Q552" s="79" t="s">
        <v>635</v>
      </c>
    </row>
    <row r="553" spans="16:17" ht="15">
      <c r="P553" s="77" t="s">
        <v>636</v>
      </c>
      <c r="Q553" s="79" t="s">
        <v>637</v>
      </c>
    </row>
    <row r="554" spans="16:17" ht="15">
      <c r="P554" s="77" t="s">
        <v>638</v>
      </c>
      <c r="Q554" s="79" t="s">
        <v>1820</v>
      </c>
    </row>
    <row r="555" spans="16:17" ht="15">
      <c r="P555" s="77" t="s">
        <v>639</v>
      </c>
      <c r="Q555" s="79" t="s">
        <v>640</v>
      </c>
    </row>
    <row r="556" spans="16:17" ht="15">
      <c r="P556" s="77" t="s">
        <v>641</v>
      </c>
      <c r="Q556" s="79" t="s">
        <v>642</v>
      </c>
    </row>
    <row r="557" spans="16:17" ht="15">
      <c r="P557" s="77" t="s">
        <v>643</v>
      </c>
      <c r="Q557" s="79" t="s">
        <v>644</v>
      </c>
    </row>
    <row r="558" spans="16:17" ht="15">
      <c r="P558" s="77" t="s">
        <v>645</v>
      </c>
      <c r="Q558" s="79" t="s">
        <v>646</v>
      </c>
    </row>
    <row r="559" spans="16:17" ht="15">
      <c r="P559" s="77" t="s">
        <v>647</v>
      </c>
      <c r="Q559" s="79" t="s">
        <v>1821</v>
      </c>
    </row>
    <row r="560" spans="16:17" ht="15">
      <c r="P560" s="77" t="s">
        <v>648</v>
      </c>
      <c r="Q560" s="79" t="s">
        <v>649</v>
      </c>
    </row>
    <row r="561" spans="16:17" ht="15">
      <c r="P561" s="77" t="s">
        <v>1481</v>
      </c>
      <c r="Q561" s="79" t="s">
        <v>649</v>
      </c>
    </row>
    <row r="562" spans="16:17" ht="15">
      <c r="P562" s="77" t="s">
        <v>1482</v>
      </c>
      <c r="Q562" s="79" t="s">
        <v>649</v>
      </c>
    </row>
    <row r="563" spans="16:17" ht="15">
      <c r="P563" s="77" t="s">
        <v>650</v>
      </c>
      <c r="Q563" s="79" t="s">
        <v>651</v>
      </c>
    </row>
    <row r="564" spans="16:17" ht="15">
      <c r="P564" s="77" t="s">
        <v>652</v>
      </c>
      <c r="Q564" s="79" t="s">
        <v>653</v>
      </c>
    </row>
    <row r="565" spans="16:17" ht="15">
      <c r="P565" s="77" t="s">
        <v>654</v>
      </c>
      <c r="Q565" s="79" t="s">
        <v>1320</v>
      </c>
    </row>
    <row r="566" spans="16:17" ht="15">
      <c r="P566" s="77" t="s">
        <v>655</v>
      </c>
      <c r="Q566" s="79" t="s">
        <v>656</v>
      </c>
    </row>
    <row r="567" spans="16:17" ht="15">
      <c r="P567" s="77" t="s">
        <v>657</v>
      </c>
      <c r="Q567" s="79" t="s">
        <v>658</v>
      </c>
    </row>
    <row r="568" spans="16:17" ht="15">
      <c r="P568" s="77" t="s">
        <v>659</v>
      </c>
      <c r="Q568" s="79" t="s">
        <v>660</v>
      </c>
    </row>
    <row r="569" spans="16:17" ht="15">
      <c r="P569" s="77" t="s">
        <v>661</v>
      </c>
      <c r="Q569" s="79" t="s">
        <v>662</v>
      </c>
    </row>
    <row r="570" spans="16:17" ht="15">
      <c r="P570" s="77" t="s">
        <v>663</v>
      </c>
      <c r="Q570" s="79" t="s">
        <v>664</v>
      </c>
    </row>
    <row r="571" spans="16:17" ht="15">
      <c r="P571" s="77" t="s">
        <v>665</v>
      </c>
      <c r="Q571" s="79" t="s">
        <v>666</v>
      </c>
    </row>
    <row r="572" spans="16:17" ht="15">
      <c r="P572" s="77" t="s">
        <v>667</v>
      </c>
      <c r="Q572" s="79" t="s">
        <v>668</v>
      </c>
    </row>
    <row r="573" spans="16:17" ht="15">
      <c r="P573" s="77" t="s">
        <v>669</v>
      </c>
      <c r="Q573" s="79" t="s">
        <v>670</v>
      </c>
    </row>
    <row r="574" spans="16:17" ht="15">
      <c r="P574" s="77" t="s">
        <v>671</v>
      </c>
      <c r="Q574" s="79" t="s">
        <v>672</v>
      </c>
    </row>
    <row r="575" spans="16:17" ht="15">
      <c r="P575" s="77" t="s">
        <v>673</v>
      </c>
      <c r="Q575" s="79" t="s">
        <v>674</v>
      </c>
    </row>
    <row r="576" spans="16:17" ht="15">
      <c r="P576" s="77" t="s">
        <v>675</v>
      </c>
      <c r="Q576" s="79" t="s">
        <v>676</v>
      </c>
    </row>
    <row r="577" spans="16:17" ht="15">
      <c r="P577" s="77" t="s">
        <v>677</v>
      </c>
      <c r="Q577" s="79" t="s">
        <v>678</v>
      </c>
    </row>
    <row r="578" spans="16:17" ht="15">
      <c r="P578" s="77" t="s">
        <v>679</v>
      </c>
      <c r="Q578" s="79" t="s">
        <v>1822</v>
      </c>
    </row>
    <row r="579" spans="16:17" ht="15">
      <c r="P579" s="77" t="s">
        <v>1483</v>
      </c>
      <c r="Q579" s="79" t="s">
        <v>1822</v>
      </c>
    </row>
    <row r="580" spans="16:17" ht="15">
      <c r="P580" s="77" t="s">
        <v>1484</v>
      </c>
      <c r="Q580" s="79" t="s">
        <v>1822</v>
      </c>
    </row>
    <row r="581" spans="16:17" ht="15">
      <c r="P581" s="77" t="s">
        <v>1485</v>
      </c>
      <c r="Q581" s="79" t="s">
        <v>1822</v>
      </c>
    </row>
    <row r="582" spans="16:17" ht="15">
      <c r="P582" s="77" t="s">
        <v>1486</v>
      </c>
      <c r="Q582" s="79" t="s">
        <v>1822</v>
      </c>
    </row>
    <row r="583" spans="16:17" ht="15">
      <c r="P583" s="77" t="s">
        <v>680</v>
      </c>
      <c r="Q583" s="79" t="s">
        <v>1822</v>
      </c>
    </row>
    <row r="584" spans="16:17" ht="15">
      <c r="P584" s="77" t="s">
        <v>681</v>
      </c>
      <c r="Q584" s="79" t="s">
        <v>1822</v>
      </c>
    </row>
    <row r="585" spans="16:17" ht="15">
      <c r="P585" s="77" t="s">
        <v>682</v>
      </c>
      <c r="Q585" s="79" t="s">
        <v>683</v>
      </c>
    </row>
    <row r="586" spans="16:17" ht="15">
      <c r="P586" s="77" t="s">
        <v>1487</v>
      </c>
      <c r="Q586" s="79" t="s">
        <v>1822</v>
      </c>
    </row>
    <row r="587" spans="16:17" ht="15">
      <c r="P587" s="77" t="s">
        <v>684</v>
      </c>
      <c r="Q587" s="79" t="s">
        <v>685</v>
      </c>
    </row>
    <row r="588" spans="16:17" ht="15">
      <c r="P588" s="77" t="s">
        <v>686</v>
      </c>
      <c r="Q588" s="79" t="s">
        <v>687</v>
      </c>
    </row>
    <row r="589" spans="16:17" ht="15">
      <c r="P589" s="77" t="s">
        <v>688</v>
      </c>
      <c r="Q589" s="79" t="s">
        <v>689</v>
      </c>
    </row>
    <row r="590" spans="16:17" ht="15">
      <c r="P590" s="77" t="s">
        <v>690</v>
      </c>
      <c r="Q590" s="79" t="s">
        <v>691</v>
      </c>
    </row>
    <row r="591" spans="16:17" ht="15">
      <c r="P591" s="77" t="s">
        <v>692</v>
      </c>
      <c r="Q591" s="79" t="s">
        <v>693</v>
      </c>
    </row>
    <row r="592" spans="16:17" ht="15">
      <c r="P592" s="77" t="s">
        <v>694</v>
      </c>
      <c r="Q592" s="79" t="s">
        <v>695</v>
      </c>
    </row>
    <row r="593" spans="16:17" ht="15">
      <c r="P593" s="77" t="s">
        <v>696</v>
      </c>
      <c r="Q593" s="79" t="s">
        <v>697</v>
      </c>
    </row>
    <row r="594" spans="16:17" ht="15">
      <c r="P594" s="77" t="s">
        <v>698</v>
      </c>
      <c r="Q594" s="79" t="s">
        <v>1823</v>
      </c>
    </row>
    <row r="595" spans="16:17" ht="15">
      <c r="P595" s="77" t="s">
        <v>699</v>
      </c>
      <c r="Q595" s="79" t="s">
        <v>1824</v>
      </c>
    </row>
    <row r="596" spans="16:17" ht="15">
      <c r="P596" s="77" t="s">
        <v>700</v>
      </c>
      <c r="Q596" s="79" t="s">
        <v>1825</v>
      </c>
    </row>
    <row r="597" spans="16:17" ht="15">
      <c r="P597" s="77" t="s">
        <v>701</v>
      </c>
      <c r="Q597" s="79" t="s">
        <v>702</v>
      </c>
    </row>
    <row r="598" spans="16:17" ht="15">
      <c r="P598" s="77" t="s">
        <v>703</v>
      </c>
      <c r="Q598" s="79" t="s">
        <v>704</v>
      </c>
    </row>
    <row r="599" spans="16:17" ht="15">
      <c r="P599" s="77" t="s">
        <v>705</v>
      </c>
      <c r="Q599" s="79" t="s">
        <v>706</v>
      </c>
    </row>
    <row r="600" spans="16:17" ht="15">
      <c r="P600" s="77" t="s">
        <v>707</v>
      </c>
      <c r="Q600" s="79" t="s">
        <v>708</v>
      </c>
    </row>
    <row r="601" spans="16:17" ht="15">
      <c r="P601" s="77" t="s">
        <v>709</v>
      </c>
      <c r="Q601" s="79" t="s">
        <v>1826</v>
      </c>
    </row>
    <row r="602" spans="16:17" ht="15">
      <c r="P602" s="77" t="s">
        <v>710</v>
      </c>
      <c r="Q602" s="79" t="s">
        <v>711</v>
      </c>
    </row>
    <row r="603" spans="16:17" ht="15">
      <c r="P603" s="77" t="s">
        <v>712</v>
      </c>
      <c r="Q603" s="79" t="s">
        <v>1827</v>
      </c>
    </row>
    <row r="604" spans="16:17" ht="15">
      <c r="P604" s="77" t="s">
        <v>713</v>
      </c>
      <c r="Q604" s="79" t="s">
        <v>714</v>
      </c>
    </row>
    <row r="605" spans="16:17" ht="15">
      <c r="P605" s="77" t="s">
        <v>715</v>
      </c>
      <c r="Q605" s="79" t="s">
        <v>1828</v>
      </c>
    </row>
    <row r="606" spans="16:17" ht="15">
      <c r="P606" s="77" t="s">
        <v>716</v>
      </c>
      <c r="Q606" s="79" t="s">
        <v>717</v>
      </c>
    </row>
    <row r="607" spans="16:17" ht="15">
      <c r="P607" s="77" t="s">
        <v>718</v>
      </c>
      <c r="Q607" s="79" t="s">
        <v>719</v>
      </c>
    </row>
    <row r="608" spans="16:17" ht="15">
      <c r="P608" s="77" t="s">
        <v>720</v>
      </c>
      <c r="Q608" s="79" t="s">
        <v>1829</v>
      </c>
    </row>
    <row r="609" spans="16:17" ht="15">
      <c r="P609" s="77" t="s">
        <v>721</v>
      </c>
      <c r="Q609" s="79" t="s">
        <v>1830</v>
      </c>
    </row>
    <row r="610" spans="16:17" ht="15">
      <c r="P610" s="77" t="s">
        <v>722</v>
      </c>
      <c r="Q610" s="79" t="s">
        <v>723</v>
      </c>
    </row>
    <row r="611" spans="16:17" ht="15">
      <c r="P611" s="77" t="s">
        <v>724</v>
      </c>
      <c r="Q611" s="79" t="s">
        <v>725</v>
      </c>
    </row>
    <row r="612" spans="16:17" ht="15">
      <c r="P612" s="77" t="s">
        <v>726</v>
      </c>
      <c r="Q612" s="79" t="s">
        <v>727</v>
      </c>
    </row>
    <row r="613" spans="16:17" ht="15">
      <c r="P613" s="77" t="s">
        <v>728</v>
      </c>
      <c r="Q613" s="79" t="s">
        <v>729</v>
      </c>
    </row>
    <row r="614" spans="16:17" ht="15">
      <c r="P614" s="77" t="s">
        <v>730</v>
      </c>
      <c r="Q614" s="79" t="s">
        <v>731</v>
      </c>
    </row>
    <row r="615" spans="16:17" ht="15">
      <c r="P615" s="77" t="s">
        <v>732</v>
      </c>
      <c r="Q615" s="79" t="s">
        <v>1831</v>
      </c>
    </row>
    <row r="616" spans="16:17" ht="15">
      <c r="P616" s="77" t="s">
        <v>733</v>
      </c>
      <c r="Q616" s="79" t="s">
        <v>734</v>
      </c>
    </row>
    <row r="617" spans="16:17" ht="15">
      <c r="P617" s="77" t="s">
        <v>735</v>
      </c>
      <c r="Q617" s="79" t="s">
        <v>1832</v>
      </c>
    </row>
    <row r="618" spans="16:17" ht="15">
      <c r="P618" s="77" t="s">
        <v>736</v>
      </c>
      <c r="Q618" s="79" t="s">
        <v>737</v>
      </c>
    </row>
    <row r="619" spans="16:17" ht="15">
      <c r="P619" s="77" t="s">
        <v>1488</v>
      </c>
      <c r="Q619" s="79" t="s">
        <v>737</v>
      </c>
    </row>
    <row r="620" spans="16:17" ht="15">
      <c r="P620" s="77" t="s">
        <v>738</v>
      </c>
      <c r="Q620" s="79" t="s">
        <v>739</v>
      </c>
    </row>
    <row r="621" spans="16:17" ht="15">
      <c r="P621" s="77" t="s">
        <v>740</v>
      </c>
      <c r="Q621" s="79" t="s">
        <v>741</v>
      </c>
    </row>
    <row r="622" spans="16:17" ht="15">
      <c r="P622" s="77" t="s">
        <v>742</v>
      </c>
      <c r="Q622" s="79" t="s">
        <v>743</v>
      </c>
    </row>
    <row r="623" spans="16:17" ht="15">
      <c r="P623" s="77" t="s">
        <v>744</v>
      </c>
      <c r="Q623" s="79" t="s">
        <v>745</v>
      </c>
    </row>
    <row r="624" spans="16:17" ht="15">
      <c r="P624" s="77" t="s">
        <v>746</v>
      </c>
      <c r="Q624" s="79" t="s">
        <v>1833</v>
      </c>
    </row>
    <row r="625" spans="16:17" ht="15">
      <c r="P625" s="77" t="s">
        <v>747</v>
      </c>
      <c r="Q625" s="79" t="s">
        <v>748</v>
      </c>
    </row>
    <row r="626" spans="16:17" ht="15">
      <c r="P626" s="77" t="s">
        <v>749</v>
      </c>
      <c r="Q626" s="79" t="s">
        <v>1834</v>
      </c>
    </row>
    <row r="627" spans="16:17" ht="15">
      <c r="P627" s="77" t="s">
        <v>1489</v>
      </c>
      <c r="Q627" s="79" t="s">
        <v>1337</v>
      </c>
    </row>
    <row r="628" spans="16:17" ht="15">
      <c r="P628" s="77" t="s">
        <v>750</v>
      </c>
      <c r="Q628" s="79" t="s">
        <v>751</v>
      </c>
    </row>
    <row r="629" spans="16:17" ht="15">
      <c r="P629" s="77" t="s">
        <v>752</v>
      </c>
      <c r="Q629" s="79" t="s">
        <v>753</v>
      </c>
    </row>
    <row r="630" spans="16:17" ht="15">
      <c r="P630" s="77" t="s">
        <v>754</v>
      </c>
      <c r="Q630" s="79" t="s">
        <v>755</v>
      </c>
    </row>
    <row r="631" spans="16:17" ht="15">
      <c r="P631" s="77" t="s">
        <v>756</v>
      </c>
      <c r="Q631" s="79" t="s">
        <v>1835</v>
      </c>
    </row>
    <row r="632" spans="16:17" ht="15">
      <c r="P632" s="77" t="s">
        <v>757</v>
      </c>
      <c r="Q632" s="79" t="s">
        <v>1836</v>
      </c>
    </row>
    <row r="633" spans="16:17" ht="15">
      <c r="P633" s="77" t="s">
        <v>758</v>
      </c>
      <c r="Q633" s="79" t="s">
        <v>759</v>
      </c>
    </row>
    <row r="634" spans="16:17" ht="15">
      <c r="P634" s="77" t="s">
        <v>760</v>
      </c>
      <c r="Q634" s="79" t="s">
        <v>761</v>
      </c>
    </row>
    <row r="635" spans="16:17" ht="15">
      <c r="P635" s="77" t="s">
        <v>762</v>
      </c>
      <c r="Q635" s="79" t="s">
        <v>763</v>
      </c>
    </row>
    <row r="636" spans="16:17" ht="15">
      <c r="P636" s="77" t="s">
        <v>764</v>
      </c>
      <c r="Q636" s="79" t="s">
        <v>1837</v>
      </c>
    </row>
    <row r="637" spans="16:17" ht="15">
      <c r="P637" s="77" t="s">
        <v>765</v>
      </c>
      <c r="Q637" s="79" t="s">
        <v>1838</v>
      </c>
    </row>
    <row r="638" spans="16:17" ht="15">
      <c r="P638" s="77" t="s">
        <v>766</v>
      </c>
      <c r="Q638" s="79" t="s">
        <v>1839</v>
      </c>
    </row>
    <row r="639" spans="16:17" ht="15">
      <c r="P639" s="77" t="s">
        <v>767</v>
      </c>
      <c r="Q639" s="79" t="s">
        <v>768</v>
      </c>
    </row>
    <row r="640" spans="16:17" ht="15">
      <c r="P640" s="77" t="s">
        <v>769</v>
      </c>
      <c r="Q640" s="79" t="s">
        <v>770</v>
      </c>
    </row>
    <row r="641" spans="16:17" ht="15">
      <c r="P641" s="77" t="s">
        <v>1490</v>
      </c>
      <c r="Q641" s="79" t="s">
        <v>770</v>
      </c>
    </row>
    <row r="642" spans="16:17" ht="15">
      <c r="P642" s="77" t="s">
        <v>1491</v>
      </c>
      <c r="Q642" s="79" t="s">
        <v>770</v>
      </c>
    </row>
    <row r="643" spans="16:17" ht="15">
      <c r="P643" s="77" t="s">
        <v>1492</v>
      </c>
      <c r="Q643" s="79" t="s">
        <v>770</v>
      </c>
    </row>
    <row r="644" spans="16:17" ht="15">
      <c r="P644" s="77" t="s">
        <v>771</v>
      </c>
      <c r="Q644" s="79" t="s">
        <v>772</v>
      </c>
    </row>
    <row r="645" spans="16:17" ht="15">
      <c r="P645" s="77" t="s">
        <v>773</v>
      </c>
      <c r="Q645" s="79" t="s">
        <v>1840</v>
      </c>
    </row>
    <row r="646" spans="16:17" ht="15">
      <c r="P646" s="77" t="s">
        <v>774</v>
      </c>
      <c r="Q646" s="79" t="s">
        <v>775</v>
      </c>
    </row>
    <row r="647" spans="16:17" ht="15">
      <c r="P647" s="77" t="s">
        <v>776</v>
      </c>
      <c r="Q647" s="79" t="s">
        <v>777</v>
      </c>
    </row>
    <row r="648" spans="16:17" ht="15">
      <c r="P648" s="77" t="s">
        <v>778</v>
      </c>
      <c r="Q648" s="79" t="s">
        <v>779</v>
      </c>
    </row>
    <row r="649" spans="16:17" ht="15">
      <c r="P649" s="77" t="s">
        <v>780</v>
      </c>
      <c r="Q649" s="79" t="s">
        <v>781</v>
      </c>
    </row>
    <row r="650" spans="16:17" ht="15">
      <c r="P650" s="77" t="s">
        <v>782</v>
      </c>
      <c r="Q650" s="79" t="s">
        <v>783</v>
      </c>
    </row>
    <row r="651" spans="16:17" ht="15">
      <c r="P651" s="77" t="s">
        <v>784</v>
      </c>
      <c r="Q651" s="79" t="s">
        <v>785</v>
      </c>
    </row>
    <row r="652" spans="16:17" ht="15">
      <c r="P652" s="77" t="s">
        <v>786</v>
      </c>
      <c r="Q652" s="79" t="s">
        <v>787</v>
      </c>
    </row>
    <row r="653" spans="16:17" ht="15">
      <c r="P653" s="77" t="s">
        <v>1493</v>
      </c>
      <c r="Q653" s="79" t="s">
        <v>1841</v>
      </c>
    </row>
    <row r="654" spans="16:17" ht="15">
      <c r="P654" s="77" t="s">
        <v>788</v>
      </c>
      <c r="Q654" s="79" t="s">
        <v>1842</v>
      </c>
    </row>
    <row r="655" spans="16:17" ht="15">
      <c r="P655" s="77" t="s">
        <v>789</v>
      </c>
      <c r="Q655" s="79" t="s">
        <v>1843</v>
      </c>
    </row>
    <row r="656" spans="16:17" ht="15">
      <c r="P656" s="77" t="s">
        <v>790</v>
      </c>
      <c r="Q656" s="79" t="s">
        <v>1338</v>
      </c>
    </row>
    <row r="657" spans="16:17" ht="15">
      <c r="P657" s="77" t="s">
        <v>791</v>
      </c>
      <c r="Q657" s="79" t="s">
        <v>1844</v>
      </c>
    </row>
    <row r="658" spans="16:17" ht="15">
      <c r="P658" s="77" t="s">
        <v>1494</v>
      </c>
      <c r="Q658" s="79" t="s">
        <v>1339</v>
      </c>
    </row>
    <row r="659" spans="16:17" ht="15">
      <c r="P659" s="77" t="s">
        <v>792</v>
      </c>
      <c r="Q659" s="79" t="s">
        <v>1845</v>
      </c>
    </row>
    <row r="660" spans="16:17" ht="15">
      <c r="P660" s="77" t="s">
        <v>1495</v>
      </c>
      <c r="Q660" s="79" t="s">
        <v>1340</v>
      </c>
    </row>
    <row r="661" spans="16:17" ht="15">
      <c r="P661" s="77" t="s">
        <v>793</v>
      </c>
      <c r="Q661" s="79" t="s">
        <v>794</v>
      </c>
    </row>
    <row r="662" spans="16:17" ht="15">
      <c r="P662" s="77" t="s">
        <v>795</v>
      </c>
      <c r="Q662" s="79" t="s">
        <v>1846</v>
      </c>
    </row>
    <row r="663" spans="16:17" ht="15">
      <c r="P663" s="77" t="s">
        <v>796</v>
      </c>
      <c r="Q663" s="79" t="s">
        <v>1847</v>
      </c>
    </row>
    <row r="664" spans="16:17" ht="15">
      <c r="P664" s="77" t="s">
        <v>797</v>
      </c>
      <c r="Q664" s="79" t="s">
        <v>1848</v>
      </c>
    </row>
    <row r="665" spans="16:17" ht="15">
      <c r="P665" s="77" t="s">
        <v>798</v>
      </c>
      <c r="Q665" s="79" t="s">
        <v>799</v>
      </c>
    </row>
    <row r="666" spans="16:17" ht="15">
      <c r="P666" s="77" t="s">
        <v>800</v>
      </c>
      <c r="Q666" s="79" t="s">
        <v>801</v>
      </c>
    </row>
    <row r="667" spans="16:17" ht="15">
      <c r="P667" s="77" t="s">
        <v>802</v>
      </c>
      <c r="Q667" s="79" t="s">
        <v>803</v>
      </c>
    </row>
    <row r="668" spans="16:17" ht="15">
      <c r="P668" s="77" t="s">
        <v>804</v>
      </c>
      <c r="Q668" s="79" t="s">
        <v>805</v>
      </c>
    </row>
    <row r="669" spans="16:17" ht="15">
      <c r="P669" s="77" t="s">
        <v>806</v>
      </c>
      <c r="Q669" s="79" t="s">
        <v>1849</v>
      </c>
    </row>
    <row r="670" spans="16:17" ht="15">
      <c r="P670" s="77" t="s">
        <v>807</v>
      </c>
      <c r="Q670" s="79" t="s">
        <v>808</v>
      </c>
    </row>
    <row r="671" spans="16:17" ht="15">
      <c r="P671" s="77" t="s">
        <v>809</v>
      </c>
      <c r="Q671" s="79" t="s">
        <v>810</v>
      </c>
    </row>
    <row r="672" spans="16:17" ht="15">
      <c r="P672" s="77" t="s">
        <v>811</v>
      </c>
      <c r="Q672" s="79" t="s">
        <v>812</v>
      </c>
    </row>
    <row r="673" spans="16:17" ht="15">
      <c r="P673" s="77" t="s">
        <v>1496</v>
      </c>
      <c r="Q673" s="79" t="s">
        <v>812</v>
      </c>
    </row>
    <row r="674" spans="16:17" ht="15">
      <c r="P674" s="77" t="s">
        <v>1497</v>
      </c>
      <c r="Q674" s="79" t="s">
        <v>812</v>
      </c>
    </row>
    <row r="675" spans="16:17" ht="15">
      <c r="P675" s="77" t="s">
        <v>813</v>
      </c>
      <c r="Q675" s="79" t="s">
        <v>1850</v>
      </c>
    </row>
    <row r="676" spans="16:17" ht="15">
      <c r="P676" s="77" t="s">
        <v>814</v>
      </c>
      <c r="Q676" s="79" t="s">
        <v>815</v>
      </c>
    </row>
    <row r="677" spans="16:17" ht="15">
      <c r="P677" s="77" t="s">
        <v>816</v>
      </c>
      <c r="Q677" s="79" t="s">
        <v>817</v>
      </c>
    </row>
    <row r="678" spans="16:17" ht="15">
      <c r="P678" s="77" t="s">
        <v>818</v>
      </c>
      <c r="Q678" s="79" t="s">
        <v>1851</v>
      </c>
    </row>
    <row r="679" spans="16:17" ht="15">
      <c r="P679" s="77" t="s">
        <v>819</v>
      </c>
      <c r="Q679" s="79" t="s">
        <v>820</v>
      </c>
    </row>
    <row r="680" spans="16:17" ht="15">
      <c r="P680" s="77" t="s">
        <v>821</v>
      </c>
      <c r="Q680" s="79" t="s">
        <v>822</v>
      </c>
    </row>
    <row r="681" spans="16:17" ht="15">
      <c r="P681" s="77" t="s">
        <v>823</v>
      </c>
      <c r="Q681" s="79" t="s">
        <v>824</v>
      </c>
    </row>
    <row r="682" spans="16:17" ht="15">
      <c r="P682" s="77" t="s">
        <v>825</v>
      </c>
      <c r="Q682" s="79" t="s">
        <v>826</v>
      </c>
    </row>
    <row r="683" spans="16:17" ht="15">
      <c r="P683" s="77" t="s">
        <v>1498</v>
      </c>
      <c r="Q683" s="79" t="s">
        <v>1852</v>
      </c>
    </row>
    <row r="684" spans="16:17" ht="15">
      <c r="P684" s="77" t="s">
        <v>827</v>
      </c>
      <c r="Q684" s="79" t="s">
        <v>828</v>
      </c>
    </row>
    <row r="685" spans="16:17" ht="15">
      <c r="P685" s="77" t="s">
        <v>829</v>
      </c>
      <c r="Q685" s="79" t="s">
        <v>830</v>
      </c>
    </row>
    <row r="686" spans="16:17" ht="15">
      <c r="P686" s="77" t="s">
        <v>831</v>
      </c>
      <c r="Q686" s="79" t="s">
        <v>832</v>
      </c>
    </row>
    <row r="687" spans="16:17" ht="15">
      <c r="P687" s="77" t="s">
        <v>833</v>
      </c>
      <c r="Q687" s="79" t="s">
        <v>1853</v>
      </c>
    </row>
    <row r="688" spans="16:17" ht="15">
      <c r="P688" s="77" t="s">
        <v>1499</v>
      </c>
      <c r="Q688" s="79" t="s">
        <v>1854</v>
      </c>
    </row>
    <row r="689" spans="16:17" ht="15">
      <c r="P689" s="77" t="s">
        <v>834</v>
      </c>
      <c r="Q689" s="79" t="s">
        <v>1855</v>
      </c>
    </row>
    <row r="690" spans="16:17" ht="15">
      <c r="P690" s="77" t="s">
        <v>835</v>
      </c>
      <c r="Q690" s="79" t="s">
        <v>836</v>
      </c>
    </row>
    <row r="691" spans="16:17" ht="15">
      <c r="P691" s="77" t="s">
        <v>837</v>
      </c>
      <c r="Q691" s="79" t="s">
        <v>838</v>
      </c>
    </row>
    <row r="692" spans="16:17" ht="15">
      <c r="P692" s="77" t="s">
        <v>839</v>
      </c>
      <c r="Q692" s="79" t="s">
        <v>840</v>
      </c>
    </row>
    <row r="693" spans="16:17" ht="15">
      <c r="P693" s="77" t="s">
        <v>841</v>
      </c>
      <c r="Q693" s="79" t="s">
        <v>1856</v>
      </c>
    </row>
    <row r="694" spans="16:17" ht="15">
      <c r="P694" s="77" t="s">
        <v>842</v>
      </c>
      <c r="Q694" s="79" t="s">
        <v>1857</v>
      </c>
    </row>
    <row r="695" spans="16:17" ht="15">
      <c r="P695" s="77" t="s">
        <v>843</v>
      </c>
      <c r="Q695" s="79" t="s">
        <v>844</v>
      </c>
    </row>
    <row r="696" spans="16:17" ht="15">
      <c r="P696" s="77" t="s">
        <v>1500</v>
      </c>
      <c r="Q696" s="79" t="s">
        <v>1858</v>
      </c>
    </row>
    <row r="697" spans="16:17" ht="15">
      <c r="P697" s="77" t="s">
        <v>845</v>
      </c>
      <c r="Q697" s="79" t="s">
        <v>1859</v>
      </c>
    </row>
    <row r="698" spans="16:17" ht="15">
      <c r="P698" s="77" t="s">
        <v>846</v>
      </c>
      <c r="Q698" s="79" t="s">
        <v>1860</v>
      </c>
    </row>
    <row r="699" spans="16:17" ht="15">
      <c r="P699" s="77" t="s">
        <v>847</v>
      </c>
      <c r="Q699" s="79" t="s">
        <v>848</v>
      </c>
    </row>
    <row r="700" spans="16:17" ht="15">
      <c r="P700" s="77" t="s">
        <v>849</v>
      </c>
      <c r="Q700" s="79" t="s">
        <v>1341</v>
      </c>
    </row>
    <row r="701" spans="16:17" ht="15">
      <c r="P701" s="77" t="s">
        <v>850</v>
      </c>
      <c r="Q701" s="79" t="s">
        <v>851</v>
      </c>
    </row>
    <row r="702" spans="16:17" ht="15">
      <c r="P702" s="77" t="s">
        <v>852</v>
      </c>
      <c r="Q702" s="79" t="s">
        <v>853</v>
      </c>
    </row>
    <row r="703" spans="16:17" ht="15">
      <c r="P703" s="77" t="s">
        <v>854</v>
      </c>
      <c r="Q703" s="79" t="s">
        <v>855</v>
      </c>
    </row>
    <row r="704" spans="16:17" ht="15">
      <c r="P704" s="77" t="s">
        <v>856</v>
      </c>
      <c r="Q704" s="79" t="s">
        <v>857</v>
      </c>
    </row>
    <row r="705" spans="16:17" ht="15">
      <c r="P705" s="77" t="s">
        <v>858</v>
      </c>
      <c r="Q705" s="79" t="s">
        <v>857</v>
      </c>
    </row>
    <row r="706" spans="16:17" ht="15">
      <c r="P706" s="77" t="s">
        <v>1501</v>
      </c>
      <c r="Q706" s="79" t="s">
        <v>857</v>
      </c>
    </row>
    <row r="707" spans="16:17" ht="15">
      <c r="P707" s="77" t="s">
        <v>1502</v>
      </c>
      <c r="Q707" s="79" t="s">
        <v>857</v>
      </c>
    </row>
    <row r="708" spans="16:17" ht="15">
      <c r="P708" s="77" t="s">
        <v>1503</v>
      </c>
      <c r="Q708" s="79" t="s">
        <v>857</v>
      </c>
    </row>
    <row r="709" spans="16:17" ht="15">
      <c r="P709" s="77" t="s">
        <v>859</v>
      </c>
      <c r="Q709" s="79" t="s">
        <v>1861</v>
      </c>
    </row>
    <row r="710" spans="16:17" ht="15">
      <c r="P710" s="77" t="s">
        <v>860</v>
      </c>
      <c r="Q710" s="79" t="s">
        <v>861</v>
      </c>
    </row>
    <row r="711" spans="16:17" ht="15">
      <c r="P711" s="77" t="s">
        <v>862</v>
      </c>
      <c r="Q711" s="79" t="s">
        <v>863</v>
      </c>
    </row>
    <row r="712" spans="16:17" ht="15">
      <c r="P712" s="77" t="s">
        <v>864</v>
      </c>
      <c r="Q712" s="79" t="s">
        <v>865</v>
      </c>
    </row>
    <row r="713" spans="16:17" ht="15">
      <c r="P713" s="77" t="s">
        <v>866</v>
      </c>
      <c r="Q713" s="79" t="s">
        <v>867</v>
      </c>
    </row>
    <row r="714" spans="16:17" ht="15">
      <c r="P714" s="77" t="s">
        <v>868</v>
      </c>
      <c r="Q714" s="79" t="s">
        <v>867</v>
      </c>
    </row>
    <row r="715" spans="16:17" ht="15">
      <c r="P715" s="77" t="s">
        <v>869</v>
      </c>
      <c r="Q715" s="79" t="s">
        <v>870</v>
      </c>
    </row>
    <row r="716" spans="16:17" ht="15">
      <c r="P716" s="77" t="s">
        <v>871</v>
      </c>
      <c r="Q716" s="79" t="s">
        <v>872</v>
      </c>
    </row>
    <row r="717" spans="16:17" ht="15">
      <c r="P717" s="77" t="s">
        <v>873</v>
      </c>
      <c r="Q717" s="79" t="s">
        <v>1862</v>
      </c>
    </row>
    <row r="718" spans="16:17" ht="15">
      <c r="P718" s="77" t="s">
        <v>874</v>
      </c>
      <c r="Q718" s="79" t="s">
        <v>875</v>
      </c>
    </row>
    <row r="719" spans="16:17" ht="15">
      <c r="P719" s="77" t="s">
        <v>876</v>
      </c>
      <c r="Q719" s="79" t="s">
        <v>877</v>
      </c>
    </row>
    <row r="720" spans="16:17" ht="15">
      <c r="P720" s="77" t="s">
        <v>1504</v>
      </c>
      <c r="Q720" s="79" t="s">
        <v>1342</v>
      </c>
    </row>
    <row r="721" spans="16:17" ht="15">
      <c r="P721" s="77" t="s">
        <v>878</v>
      </c>
      <c r="Q721" s="79" t="s">
        <v>879</v>
      </c>
    </row>
    <row r="722" spans="16:17" ht="15">
      <c r="P722" s="77" t="s">
        <v>880</v>
      </c>
      <c r="Q722" s="79" t="s">
        <v>1863</v>
      </c>
    </row>
    <row r="723" spans="16:17" ht="15">
      <c r="P723" s="77" t="s">
        <v>881</v>
      </c>
      <c r="Q723" s="79" t="s">
        <v>882</v>
      </c>
    </row>
    <row r="724" spans="16:17" ht="15">
      <c r="P724" s="77" t="s">
        <v>883</v>
      </c>
      <c r="Q724" s="79" t="s">
        <v>884</v>
      </c>
    </row>
    <row r="725" spans="16:17" ht="15">
      <c r="P725" s="77" t="s">
        <v>885</v>
      </c>
      <c r="Q725" s="79" t="s">
        <v>886</v>
      </c>
    </row>
    <row r="726" spans="16:17" ht="15">
      <c r="P726" s="77" t="s">
        <v>1505</v>
      </c>
      <c r="Q726" s="79" t="s">
        <v>1343</v>
      </c>
    </row>
    <row r="727" spans="16:17" ht="15">
      <c r="P727" s="77" t="s">
        <v>887</v>
      </c>
      <c r="Q727" s="79" t="s">
        <v>888</v>
      </c>
    </row>
    <row r="728" spans="16:17" ht="15">
      <c r="P728" s="77" t="s">
        <v>889</v>
      </c>
      <c r="Q728" s="79" t="s">
        <v>890</v>
      </c>
    </row>
    <row r="729" spans="16:17" ht="15">
      <c r="P729" s="77" t="s">
        <v>891</v>
      </c>
      <c r="Q729" s="79" t="s">
        <v>1344</v>
      </c>
    </row>
    <row r="730" spans="16:17" ht="15">
      <c r="P730" s="77" t="s">
        <v>892</v>
      </c>
      <c r="Q730" s="79" t="s">
        <v>893</v>
      </c>
    </row>
    <row r="731" spans="16:17" ht="15">
      <c r="P731" s="77" t="s">
        <v>894</v>
      </c>
      <c r="Q731" s="79" t="s">
        <v>1864</v>
      </c>
    </row>
    <row r="732" spans="16:17" ht="15">
      <c r="P732" s="77" t="s">
        <v>895</v>
      </c>
      <c r="Q732" s="79" t="s">
        <v>896</v>
      </c>
    </row>
    <row r="733" spans="16:17" ht="15">
      <c r="P733" s="77" t="s">
        <v>897</v>
      </c>
      <c r="Q733" s="79" t="s">
        <v>1865</v>
      </c>
    </row>
    <row r="734" spans="16:17" ht="15">
      <c r="P734" s="77" t="s">
        <v>898</v>
      </c>
      <c r="Q734" s="79" t="s">
        <v>899</v>
      </c>
    </row>
    <row r="735" spans="16:17" ht="15">
      <c r="P735" s="77" t="s">
        <v>1506</v>
      </c>
      <c r="Q735" s="79" t="s">
        <v>899</v>
      </c>
    </row>
    <row r="736" spans="16:17" ht="15">
      <c r="P736" s="77" t="s">
        <v>1507</v>
      </c>
      <c r="Q736" s="79" t="s">
        <v>899</v>
      </c>
    </row>
    <row r="737" spans="16:17" ht="15">
      <c r="P737" s="77" t="s">
        <v>1508</v>
      </c>
      <c r="Q737" s="79" t="s">
        <v>899</v>
      </c>
    </row>
    <row r="738" spans="16:17" ht="15">
      <c r="P738" s="77" t="s">
        <v>1509</v>
      </c>
      <c r="Q738" s="79" t="s">
        <v>899</v>
      </c>
    </row>
    <row r="739" spans="16:17" ht="15">
      <c r="P739" s="77" t="s">
        <v>1510</v>
      </c>
      <c r="Q739" s="79" t="s">
        <v>899</v>
      </c>
    </row>
    <row r="740" spans="16:17" ht="15">
      <c r="P740" s="77" t="s">
        <v>1511</v>
      </c>
      <c r="Q740" s="79" t="s">
        <v>899</v>
      </c>
    </row>
    <row r="741" spans="16:17" ht="15">
      <c r="P741" s="77" t="s">
        <v>900</v>
      </c>
      <c r="Q741" s="79" t="s">
        <v>1345</v>
      </c>
    </row>
    <row r="742" spans="16:17" ht="15">
      <c r="P742" s="77" t="s">
        <v>901</v>
      </c>
      <c r="Q742" s="79" t="s">
        <v>902</v>
      </c>
    </row>
    <row r="743" spans="16:17" ht="15">
      <c r="P743" s="77" t="s">
        <v>903</v>
      </c>
      <c r="Q743" s="79" t="s">
        <v>904</v>
      </c>
    </row>
    <row r="744" spans="16:17" ht="15">
      <c r="P744" s="77" t="s">
        <v>905</v>
      </c>
      <c r="Q744" s="79" t="s">
        <v>906</v>
      </c>
    </row>
    <row r="745" spans="16:17" ht="15">
      <c r="P745" s="77" t="s">
        <v>907</v>
      </c>
      <c r="Q745" s="79" t="s">
        <v>908</v>
      </c>
    </row>
    <row r="746" spans="16:17" ht="15">
      <c r="P746" s="77" t="s">
        <v>909</v>
      </c>
      <c r="Q746" s="79" t="s">
        <v>910</v>
      </c>
    </row>
    <row r="747" spans="16:17" ht="15">
      <c r="P747" s="77" t="s">
        <v>911</v>
      </c>
      <c r="Q747" s="79" t="s">
        <v>1346</v>
      </c>
    </row>
    <row r="748" spans="16:17" ht="15">
      <c r="P748" s="77" t="s">
        <v>912</v>
      </c>
      <c r="Q748" s="79" t="s">
        <v>913</v>
      </c>
    </row>
    <row r="749" spans="16:17" ht="15">
      <c r="P749" s="77" t="s">
        <v>914</v>
      </c>
      <c r="Q749" s="79" t="s">
        <v>915</v>
      </c>
    </row>
    <row r="750" spans="16:17" ht="15">
      <c r="P750" s="77" t="s">
        <v>916</v>
      </c>
      <c r="Q750" s="79" t="s">
        <v>1866</v>
      </c>
    </row>
    <row r="751" spans="16:17" ht="15">
      <c r="P751" s="77" t="s">
        <v>917</v>
      </c>
      <c r="Q751" s="79" t="s">
        <v>918</v>
      </c>
    </row>
    <row r="752" spans="16:17" ht="15">
      <c r="P752" s="77" t="s">
        <v>919</v>
      </c>
      <c r="Q752" s="79" t="s">
        <v>920</v>
      </c>
    </row>
    <row r="753" spans="16:17" ht="15">
      <c r="P753" s="77" t="s">
        <v>921</v>
      </c>
      <c r="Q753" s="79" t="s">
        <v>1867</v>
      </c>
    </row>
    <row r="754" spans="16:17" ht="15">
      <c r="P754" s="77" t="s">
        <v>922</v>
      </c>
      <c r="Q754" s="79" t="s">
        <v>923</v>
      </c>
    </row>
    <row r="755" spans="16:17" ht="15">
      <c r="P755" s="77" t="s">
        <v>924</v>
      </c>
      <c r="Q755" s="79" t="s">
        <v>925</v>
      </c>
    </row>
    <row r="756" spans="16:17" ht="15">
      <c r="P756" s="77" t="s">
        <v>926</v>
      </c>
      <c r="Q756" s="79" t="s">
        <v>927</v>
      </c>
    </row>
    <row r="757" spans="16:17" ht="15">
      <c r="P757" s="77" t="s">
        <v>928</v>
      </c>
      <c r="Q757" s="79" t="s">
        <v>929</v>
      </c>
    </row>
    <row r="758" spans="16:17" ht="15">
      <c r="P758" s="77" t="s">
        <v>930</v>
      </c>
      <c r="Q758" s="79" t="s">
        <v>931</v>
      </c>
    </row>
    <row r="759" spans="16:17" ht="15">
      <c r="P759" s="77" t="s">
        <v>932</v>
      </c>
      <c r="Q759" s="79" t="s">
        <v>933</v>
      </c>
    </row>
    <row r="760" spans="16:17" ht="15">
      <c r="P760" s="77" t="s">
        <v>934</v>
      </c>
      <c r="Q760" s="79" t="s">
        <v>935</v>
      </c>
    </row>
    <row r="761" spans="16:17" ht="15">
      <c r="P761" s="77" t="s">
        <v>936</v>
      </c>
      <c r="Q761" s="79" t="s">
        <v>937</v>
      </c>
    </row>
    <row r="762" spans="16:17" ht="15">
      <c r="P762" s="77" t="s">
        <v>938</v>
      </c>
      <c r="Q762" s="79" t="s">
        <v>939</v>
      </c>
    </row>
    <row r="763" spans="16:17" ht="15">
      <c r="P763" s="77" t="s">
        <v>940</v>
      </c>
      <c r="Q763" s="79" t="s">
        <v>941</v>
      </c>
    </row>
    <row r="764" spans="16:17" ht="15">
      <c r="P764" s="77" t="s">
        <v>942</v>
      </c>
      <c r="Q764" s="79" t="s">
        <v>943</v>
      </c>
    </row>
    <row r="765" spans="16:17" ht="15">
      <c r="P765" s="77" t="s">
        <v>944</v>
      </c>
      <c r="Q765" s="79" t="s">
        <v>945</v>
      </c>
    </row>
    <row r="766" spans="16:17" ht="15">
      <c r="P766" s="77" t="s">
        <v>946</v>
      </c>
      <c r="Q766" s="79" t="s">
        <v>1868</v>
      </c>
    </row>
    <row r="767" spans="16:17" ht="15">
      <c r="P767" s="77" t="s">
        <v>947</v>
      </c>
      <c r="Q767" s="79" t="s">
        <v>948</v>
      </c>
    </row>
    <row r="768" spans="16:17" ht="15">
      <c r="P768" s="77" t="s">
        <v>949</v>
      </c>
      <c r="Q768" s="79" t="s">
        <v>950</v>
      </c>
    </row>
    <row r="769" spans="16:17" ht="15">
      <c r="P769" s="77" t="s">
        <v>951</v>
      </c>
      <c r="Q769" s="79" t="s">
        <v>1869</v>
      </c>
    </row>
    <row r="770" spans="16:17" ht="15">
      <c r="P770" s="77" t="s">
        <v>1512</v>
      </c>
      <c r="Q770" s="79" t="s">
        <v>945</v>
      </c>
    </row>
    <row r="771" spans="16:17" ht="15">
      <c r="P771" s="77" t="s">
        <v>1513</v>
      </c>
      <c r="Q771" s="79" t="s">
        <v>945</v>
      </c>
    </row>
    <row r="772" spans="16:17" ht="15">
      <c r="P772" s="77" t="s">
        <v>1514</v>
      </c>
      <c r="Q772" s="79" t="s">
        <v>1347</v>
      </c>
    </row>
    <row r="773" spans="16:17" ht="15">
      <c r="P773" s="77" t="s">
        <v>952</v>
      </c>
      <c r="Q773" s="79" t="s">
        <v>953</v>
      </c>
    </row>
    <row r="774" spans="16:17" ht="15">
      <c r="P774" s="77" t="s">
        <v>954</v>
      </c>
      <c r="Q774" s="79" t="s">
        <v>955</v>
      </c>
    </row>
    <row r="775" spans="16:17" ht="15">
      <c r="P775" s="77" t="s">
        <v>956</v>
      </c>
      <c r="Q775" s="79" t="s">
        <v>1870</v>
      </c>
    </row>
    <row r="776" spans="16:17" ht="15">
      <c r="P776" s="77" t="s">
        <v>957</v>
      </c>
      <c r="Q776" s="79" t="s">
        <v>958</v>
      </c>
    </row>
    <row r="777" spans="16:17" ht="15">
      <c r="P777" s="77" t="s">
        <v>959</v>
      </c>
      <c r="Q777" s="79" t="s">
        <v>960</v>
      </c>
    </row>
    <row r="778" spans="16:17" ht="15">
      <c r="P778" s="77" t="s">
        <v>961</v>
      </c>
      <c r="Q778" s="79" t="s">
        <v>962</v>
      </c>
    </row>
    <row r="779" spans="16:17" ht="15">
      <c r="P779" s="77" t="s">
        <v>963</v>
      </c>
      <c r="Q779" s="79" t="s">
        <v>964</v>
      </c>
    </row>
    <row r="780" spans="16:17" ht="15">
      <c r="P780" s="77" t="s">
        <v>965</v>
      </c>
      <c r="Q780" s="79" t="s">
        <v>966</v>
      </c>
    </row>
    <row r="781" spans="16:17" ht="15">
      <c r="P781" s="77" t="s">
        <v>967</v>
      </c>
      <c r="Q781" s="79" t="s">
        <v>1871</v>
      </c>
    </row>
    <row r="782" spans="16:17" ht="15">
      <c r="P782" s="77" t="s">
        <v>968</v>
      </c>
      <c r="Q782" s="79" t="s">
        <v>969</v>
      </c>
    </row>
    <row r="783" spans="16:17" ht="15">
      <c r="P783" s="77" t="s">
        <v>970</v>
      </c>
      <c r="Q783" s="79" t="s">
        <v>971</v>
      </c>
    </row>
    <row r="784" spans="16:17" ht="15">
      <c r="P784" s="77" t="s">
        <v>972</v>
      </c>
      <c r="Q784" s="79" t="s">
        <v>973</v>
      </c>
    </row>
    <row r="785" spans="16:17" ht="15">
      <c r="P785" s="77" t="s">
        <v>974</v>
      </c>
      <c r="Q785" s="79" t="s">
        <v>975</v>
      </c>
    </row>
    <row r="786" spans="16:17" ht="15">
      <c r="P786" s="77" t="s">
        <v>976</v>
      </c>
      <c r="Q786" s="79" t="s">
        <v>977</v>
      </c>
    </row>
    <row r="787" spans="16:17" ht="15">
      <c r="P787" s="77" t="s">
        <v>978</v>
      </c>
      <c r="Q787" s="79" t="s">
        <v>1872</v>
      </c>
    </row>
    <row r="788" spans="16:17" ht="15">
      <c r="P788" s="77" t="s">
        <v>979</v>
      </c>
      <c r="Q788" s="79" t="s">
        <v>980</v>
      </c>
    </row>
    <row r="789" spans="16:17" ht="15">
      <c r="P789" s="77" t="s">
        <v>981</v>
      </c>
      <c r="Q789" s="79" t="s">
        <v>982</v>
      </c>
    </row>
    <row r="790" spans="16:17" ht="15">
      <c r="P790" s="77" t="s">
        <v>983</v>
      </c>
      <c r="Q790" s="79" t="s">
        <v>1873</v>
      </c>
    </row>
    <row r="791" spans="16:17" ht="15">
      <c r="P791" s="77" t="s">
        <v>984</v>
      </c>
      <c r="Q791" s="79" t="s">
        <v>1874</v>
      </c>
    </row>
    <row r="792" spans="16:17" ht="15">
      <c r="P792" s="77" t="s">
        <v>985</v>
      </c>
      <c r="Q792" s="79" t="s">
        <v>986</v>
      </c>
    </row>
    <row r="793" spans="16:17" ht="15">
      <c r="P793" s="77" t="s">
        <v>987</v>
      </c>
      <c r="Q793" s="79" t="s">
        <v>988</v>
      </c>
    </row>
    <row r="794" spans="16:17" ht="15">
      <c r="P794" s="77" t="s">
        <v>989</v>
      </c>
      <c r="Q794" s="79" t="s">
        <v>1875</v>
      </c>
    </row>
    <row r="795" spans="16:17" ht="15">
      <c r="P795" s="77" t="s">
        <v>990</v>
      </c>
      <c r="Q795" s="79" t="s">
        <v>991</v>
      </c>
    </row>
    <row r="796" spans="16:17" ht="15">
      <c r="P796" s="77" t="s">
        <v>992</v>
      </c>
      <c r="Q796" s="79" t="s">
        <v>993</v>
      </c>
    </row>
    <row r="797" spans="16:17" ht="15">
      <c r="P797" s="77" t="s">
        <v>994</v>
      </c>
      <c r="Q797" s="79" t="s">
        <v>1876</v>
      </c>
    </row>
    <row r="798" spans="16:17" ht="15">
      <c r="P798" s="77" t="s">
        <v>995</v>
      </c>
      <c r="Q798" s="79" t="s">
        <v>996</v>
      </c>
    </row>
    <row r="799" spans="16:17" ht="15">
      <c r="P799" s="77" t="s">
        <v>1515</v>
      </c>
      <c r="Q799" s="79" t="s">
        <v>1348</v>
      </c>
    </row>
    <row r="800" spans="16:17" ht="15">
      <c r="P800" s="77" t="s">
        <v>997</v>
      </c>
      <c r="Q800" s="79" t="s">
        <v>998</v>
      </c>
    </row>
    <row r="801" spans="16:17" ht="15">
      <c r="P801" s="77" t="s">
        <v>999</v>
      </c>
      <c r="Q801" s="79" t="s">
        <v>1000</v>
      </c>
    </row>
    <row r="802" spans="16:17" ht="15">
      <c r="P802" s="77" t="s">
        <v>1001</v>
      </c>
      <c r="Q802" s="79" t="s">
        <v>1877</v>
      </c>
    </row>
    <row r="803" spans="16:17" ht="15">
      <c r="P803" s="77" t="s">
        <v>1002</v>
      </c>
      <c r="Q803" s="79" t="s">
        <v>1003</v>
      </c>
    </row>
    <row r="804" spans="16:17" ht="15">
      <c r="P804" s="77" t="s">
        <v>1004</v>
      </c>
      <c r="Q804" s="79" t="s">
        <v>1878</v>
      </c>
    </row>
    <row r="805" spans="16:17" ht="15">
      <c r="P805" s="77" t="s">
        <v>1005</v>
      </c>
      <c r="Q805" s="79" t="s">
        <v>1006</v>
      </c>
    </row>
    <row r="806" spans="16:17" ht="15">
      <c r="P806" s="77" t="s">
        <v>1007</v>
      </c>
      <c r="Q806" s="79" t="s">
        <v>1879</v>
      </c>
    </row>
    <row r="807" spans="16:17" ht="15">
      <c r="P807" s="77" t="s">
        <v>1008</v>
      </c>
      <c r="Q807" s="79" t="s">
        <v>1009</v>
      </c>
    </row>
    <row r="808" spans="16:17" ht="15">
      <c r="P808" s="77" t="s">
        <v>1010</v>
      </c>
      <c r="Q808" s="79" t="s">
        <v>1880</v>
      </c>
    </row>
    <row r="809" spans="16:17" ht="15">
      <c r="P809" s="77" t="s">
        <v>1011</v>
      </c>
      <c r="Q809" s="79" t="s">
        <v>1012</v>
      </c>
    </row>
    <row r="810" spans="16:17" ht="15">
      <c r="P810" s="77" t="s">
        <v>1013</v>
      </c>
      <c r="Q810" s="79" t="s">
        <v>1881</v>
      </c>
    </row>
    <row r="811" spans="16:17" ht="15">
      <c r="P811" s="77" t="s">
        <v>1014</v>
      </c>
      <c r="Q811" s="79" t="s">
        <v>1882</v>
      </c>
    </row>
    <row r="812" spans="16:17" ht="15">
      <c r="P812" s="77" t="s">
        <v>1015</v>
      </c>
      <c r="Q812" s="79" t="s">
        <v>1883</v>
      </c>
    </row>
    <row r="813" spans="16:17" ht="15">
      <c r="P813" s="77" t="s">
        <v>1016</v>
      </c>
      <c r="Q813" s="79" t="s">
        <v>1884</v>
      </c>
    </row>
    <row r="814" spans="16:17" ht="15">
      <c r="P814" s="77" t="s">
        <v>1017</v>
      </c>
      <c r="Q814" s="79" t="s">
        <v>1018</v>
      </c>
    </row>
    <row r="815" spans="16:17" ht="15">
      <c r="P815" s="77" t="s">
        <v>1019</v>
      </c>
      <c r="Q815" s="79" t="s">
        <v>1020</v>
      </c>
    </row>
    <row r="816" spans="16:17" ht="15">
      <c r="P816" s="77" t="s">
        <v>1021</v>
      </c>
      <c r="Q816" s="79" t="s">
        <v>1022</v>
      </c>
    </row>
    <row r="817" spans="16:17" ht="15">
      <c r="P817" s="77" t="s">
        <v>1023</v>
      </c>
      <c r="Q817" s="79" t="s">
        <v>1024</v>
      </c>
    </row>
    <row r="818" spans="16:17" ht="15">
      <c r="P818" s="77" t="s">
        <v>1025</v>
      </c>
      <c r="Q818" s="79" t="s">
        <v>1026</v>
      </c>
    </row>
    <row r="819" spans="16:17" ht="15">
      <c r="P819" s="77" t="s">
        <v>1027</v>
      </c>
      <c r="Q819" s="79" t="s">
        <v>1885</v>
      </c>
    </row>
    <row r="820" spans="16:17" ht="15">
      <c r="P820" s="77" t="s">
        <v>1028</v>
      </c>
      <c r="Q820" s="79" t="s">
        <v>1349</v>
      </c>
    </row>
    <row r="821" spans="16:17" ht="15">
      <c r="P821" s="77" t="s">
        <v>1029</v>
      </c>
      <c r="Q821" s="79" t="s">
        <v>1350</v>
      </c>
    </row>
    <row r="822" spans="16:17" ht="15">
      <c r="P822" s="77" t="s">
        <v>1030</v>
      </c>
      <c r="Q822" s="79" t="s">
        <v>1351</v>
      </c>
    </row>
    <row r="823" spans="16:17" ht="15">
      <c r="P823" s="77" t="s">
        <v>1031</v>
      </c>
      <c r="Q823" s="79" t="s">
        <v>1032</v>
      </c>
    </row>
    <row r="824" spans="16:17" ht="15">
      <c r="P824" s="77" t="s">
        <v>1033</v>
      </c>
      <c r="Q824" s="79" t="s">
        <v>1886</v>
      </c>
    </row>
    <row r="825" spans="16:17" ht="15">
      <c r="P825" s="77" t="s">
        <v>1034</v>
      </c>
      <c r="Q825" s="79" t="s">
        <v>1035</v>
      </c>
    </row>
    <row r="826" spans="16:17" ht="15">
      <c r="P826" s="77" t="s">
        <v>1036</v>
      </c>
      <c r="Q826" s="79" t="s">
        <v>1887</v>
      </c>
    </row>
    <row r="827" spans="16:17" ht="15">
      <c r="P827" s="77" t="s">
        <v>1037</v>
      </c>
      <c r="Q827" s="79" t="s">
        <v>1038</v>
      </c>
    </row>
    <row r="828" spans="16:17" ht="15">
      <c r="P828" s="77" t="s">
        <v>1516</v>
      </c>
      <c r="Q828" s="79" t="s">
        <v>1038</v>
      </c>
    </row>
    <row r="829" spans="16:17" ht="15">
      <c r="P829" s="77" t="s">
        <v>1517</v>
      </c>
      <c r="Q829" s="79" t="s">
        <v>1038</v>
      </c>
    </row>
    <row r="830" spans="16:17" ht="15">
      <c r="P830" s="77" t="s">
        <v>1518</v>
      </c>
      <c r="Q830" s="79" t="s">
        <v>1038</v>
      </c>
    </row>
    <row r="831" spans="16:17" ht="15">
      <c r="P831" s="77" t="s">
        <v>1519</v>
      </c>
      <c r="Q831" s="79" t="s">
        <v>1038</v>
      </c>
    </row>
    <row r="832" spans="16:17" ht="15">
      <c r="P832" s="77" t="s">
        <v>1520</v>
      </c>
      <c r="Q832" s="79" t="s">
        <v>1038</v>
      </c>
    </row>
    <row r="833" spans="16:17" ht="15">
      <c r="P833" s="77" t="s">
        <v>1521</v>
      </c>
      <c r="Q833" s="79" t="s">
        <v>1038</v>
      </c>
    </row>
    <row r="834" spans="16:17" ht="15">
      <c r="P834" s="77" t="s">
        <v>1522</v>
      </c>
      <c r="Q834" s="79" t="s">
        <v>1038</v>
      </c>
    </row>
    <row r="835" spans="16:17" ht="15">
      <c r="P835" s="77" t="s">
        <v>1523</v>
      </c>
      <c r="Q835" s="79" t="s">
        <v>1038</v>
      </c>
    </row>
    <row r="836" spans="16:17" ht="15">
      <c r="P836" s="77" t="s">
        <v>1524</v>
      </c>
      <c r="Q836" s="79" t="s">
        <v>1038</v>
      </c>
    </row>
    <row r="837" spans="16:17" ht="15">
      <c r="P837" s="77" t="s">
        <v>1525</v>
      </c>
      <c r="Q837" s="79" t="s">
        <v>1038</v>
      </c>
    </row>
    <row r="838" spans="16:17" ht="15">
      <c r="P838" s="77" t="s">
        <v>1526</v>
      </c>
      <c r="Q838" s="79" t="s">
        <v>1038</v>
      </c>
    </row>
    <row r="839" spans="16:17" ht="15">
      <c r="P839" s="77" t="s">
        <v>1527</v>
      </c>
      <c r="Q839" s="79" t="s">
        <v>1038</v>
      </c>
    </row>
    <row r="840" spans="16:17" ht="15">
      <c r="P840" s="77" t="s">
        <v>1528</v>
      </c>
      <c r="Q840" s="79" t="s">
        <v>1038</v>
      </c>
    </row>
    <row r="841" spans="16:17" ht="15">
      <c r="P841" s="77" t="s">
        <v>1529</v>
      </c>
      <c r="Q841" s="79" t="s">
        <v>1038</v>
      </c>
    </row>
    <row r="842" spans="16:17" ht="15">
      <c r="P842" s="77" t="s">
        <v>1530</v>
      </c>
      <c r="Q842" s="79" t="s">
        <v>1038</v>
      </c>
    </row>
    <row r="843" spans="16:17" ht="15">
      <c r="P843" s="77" t="s">
        <v>1531</v>
      </c>
      <c r="Q843" s="79" t="s">
        <v>1038</v>
      </c>
    </row>
    <row r="844" spans="16:17" ht="15">
      <c r="P844" s="77" t="s">
        <v>1039</v>
      </c>
      <c r="Q844" s="79" t="s">
        <v>1040</v>
      </c>
    </row>
    <row r="845" spans="16:17" ht="15">
      <c r="P845" s="77" t="s">
        <v>1041</v>
      </c>
      <c r="Q845" s="79" t="s">
        <v>1888</v>
      </c>
    </row>
    <row r="846" spans="16:17" ht="15">
      <c r="P846" s="77" t="s">
        <v>1042</v>
      </c>
      <c r="Q846" s="79" t="s">
        <v>1043</v>
      </c>
    </row>
    <row r="847" spans="16:17" ht="15">
      <c r="P847" s="77" t="s">
        <v>1044</v>
      </c>
      <c r="Q847" s="79" t="s">
        <v>1045</v>
      </c>
    </row>
    <row r="848" spans="16:17" ht="15">
      <c r="P848" s="77" t="s">
        <v>1046</v>
      </c>
      <c r="Q848" s="79" t="s">
        <v>1047</v>
      </c>
    </row>
    <row r="849" spans="16:17" ht="15">
      <c r="P849" s="77" t="s">
        <v>1048</v>
      </c>
      <c r="Q849" s="79" t="s">
        <v>1049</v>
      </c>
    </row>
    <row r="850" spans="16:17" ht="15">
      <c r="P850" s="77" t="s">
        <v>1050</v>
      </c>
      <c r="Q850" s="79" t="s">
        <v>1051</v>
      </c>
    </row>
    <row r="851" spans="16:17" ht="15">
      <c r="P851" s="77" t="s">
        <v>1052</v>
      </c>
      <c r="Q851" s="79" t="s">
        <v>1352</v>
      </c>
    </row>
    <row r="852" spans="16:17" ht="15">
      <c r="P852" s="77" t="s">
        <v>1532</v>
      </c>
      <c r="Q852" s="79" t="s">
        <v>1353</v>
      </c>
    </row>
    <row r="853" spans="16:17" ht="15">
      <c r="P853" s="77" t="s">
        <v>1053</v>
      </c>
      <c r="Q853" s="79" t="s">
        <v>1054</v>
      </c>
    </row>
    <row r="854" spans="16:17" ht="15">
      <c r="P854" s="77" t="s">
        <v>1055</v>
      </c>
      <c r="Q854" s="79" t="s">
        <v>1056</v>
      </c>
    </row>
    <row r="855" spans="16:17" ht="15">
      <c r="P855" s="77" t="s">
        <v>1057</v>
      </c>
      <c r="Q855" s="79" t="s">
        <v>1058</v>
      </c>
    </row>
    <row r="856" spans="16:17" ht="15">
      <c r="P856" s="77" t="s">
        <v>1059</v>
      </c>
      <c r="Q856" s="79" t="s">
        <v>1060</v>
      </c>
    </row>
    <row r="857" spans="16:17" ht="15">
      <c r="P857" s="77" t="s">
        <v>1061</v>
      </c>
      <c r="Q857" s="79" t="s">
        <v>1062</v>
      </c>
    </row>
    <row r="858" spans="16:17" ht="15">
      <c r="P858" s="77" t="s">
        <v>1063</v>
      </c>
      <c r="Q858" s="79" t="s">
        <v>1064</v>
      </c>
    </row>
    <row r="859" spans="16:17" ht="15">
      <c r="P859" s="77" t="s">
        <v>1065</v>
      </c>
      <c r="Q859" s="79" t="s">
        <v>1066</v>
      </c>
    </row>
    <row r="860" spans="16:17" ht="15">
      <c r="P860" s="77" t="s">
        <v>1067</v>
      </c>
      <c r="Q860" s="79" t="s">
        <v>1068</v>
      </c>
    </row>
    <row r="861" spans="16:17" ht="15">
      <c r="P861" s="77" t="s">
        <v>1069</v>
      </c>
      <c r="Q861" s="79" t="s">
        <v>1070</v>
      </c>
    </row>
    <row r="862" spans="16:17" ht="15">
      <c r="P862" s="77" t="s">
        <v>1071</v>
      </c>
      <c r="Q862" s="79" t="s">
        <v>1072</v>
      </c>
    </row>
    <row r="863" spans="16:17" ht="15">
      <c r="P863" s="77" t="s">
        <v>1073</v>
      </c>
      <c r="Q863" s="79" t="s">
        <v>1889</v>
      </c>
    </row>
    <row r="864" spans="16:17" ht="15">
      <c r="P864" s="77" t="s">
        <v>1074</v>
      </c>
      <c r="Q864" s="79" t="s">
        <v>1075</v>
      </c>
    </row>
    <row r="865" spans="16:17" ht="15">
      <c r="P865" s="77" t="s">
        <v>1076</v>
      </c>
      <c r="Q865" s="79" t="s">
        <v>1689</v>
      </c>
    </row>
    <row r="866" spans="16:17" ht="15">
      <c r="P866" s="77" t="s">
        <v>1077</v>
      </c>
      <c r="Q866" s="79" t="s">
        <v>1078</v>
      </c>
    </row>
    <row r="867" spans="16:17" ht="15">
      <c r="P867" s="77" t="s">
        <v>1079</v>
      </c>
      <c r="Q867" s="79" t="s">
        <v>1080</v>
      </c>
    </row>
    <row r="868" spans="16:17" ht="15">
      <c r="P868" s="77" t="s">
        <v>1081</v>
      </c>
      <c r="Q868" s="79" t="s">
        <v>1082</v>
      </c>
    </row>
    <row r="869" spans="16:17" ht="15">
      <c r="P869" s="77" t="s">
        <v>1083</v>
      </c>
      <c r="Q869" s="79" t="s">
        <v>1084</v>
      </c>
    </row>
    <row r="870" spans="16:17" ht="15">
      <c r="P870" s="77" t="s">
        <v>1085</v>
      </c>
      <c r="Q870" s="79" t="s">
        <v>1086</v>
      </c>
    </row>
    <row r="871" spans="16:17" ht="15">
      <c r="P871" s="77" t="s">
        <v>1087</v>
      </c>
      <c r="Q871" s="79" t="s">
        <v>1088</v>
      </c>
    </row>
    <row r="872" spans="16:17" ht="15">
      <c r="P872" s="77" t="s">
        <v>1089</v>
      </c>
      <c r="Q872" s="79" t="s">
        <v>1090</v>
      </c>
    </row>
    <row r="873" spans="16:17" ht="15">
      <c r="P873" s="77" t="s">
        <v>1091</v>
      </c>
      <c r="Q873" s="79" t="s">
        <v>1092</v>
      </c>
    </row>
    <row r="874" spans="16:17" ht="15">
      <c r="P874" s="77" t="s">
        <v>1093</v>
      </c>
      <c r="Q874" s="79" t="s">
        <v>1094</v>
      </c>
    </row>
    <row r="875" spans="16:17" ht="15">
      <c r="P875" s="77" t="s">
        <v>1095</v>
      </c>
      <c r="Q875" s="79" t="s">
        <v>1096</v>
      </c>
    </row>
    <row r="876" spans="16:17" ht="15">
      <c r="P876" s="77" t="s">
        <v>1097</v>
      </c>
      <c r="Q876" s="79" t="s">
        <v>1098</v>
      </c>
    </row>
    <row r="877" spans="16:17" ht="15">
      <c r="P877" s="77" t="s">
        <v>1099</v>
      </c>
      <c r="Q877" s="79" t="s">
        <v>1890</v>
      </c>
    </row>
    <row r="878" spans="16:17" ht="15">
      <c r="P878" s="77" t="s">
        <v>1100</v>
      </c>
      <c r="Q878" s="79" t="s">
        <v>1101</v>
      </c>
    </row>
    <row r="879" spans="16:17" ht="15">
      <c r="P879" s="77" t="s">
        <v>1102</v>
      </c>
      <c r="Q879" s="79" t="s">
        <v>1103</v>
      </c>
    </row>
    <row r="880" spans="16:17" ht="15">
      <c r="P880" s="77" t="s">
        <v>1104</v>
      </c>
      <c r="Q880" s="79" t="s">
        <v>1105</v>
      </c>
    </row>
    <row r="881" spans="16:17" ht="15">
      <c r="P881" s="77" t="s">
        <v>1106</v>
      </c>
      <c r="Q881" s="79" t="s">
        <v>1107</v>
      </c>
    </row>
    <row r="882" spans="16:17" ht="15">
      <c r="P882" s="77" t="s">
        <v>1108</v>
      </c>
      <c r="Q882" s="79" t="s">
        <v>1109</v>
      </c>
    </row>
    <row r="883" spans="16:17" ht="15">
      <c r="P883" s="77" t="s">
        <v>1110</v>
      </c>
      <c r="Q883" s="79" t="s">
        <v>1111</v>
      </c>
    </row>
    <row r="884" spans="16:17" ht="15">
      <c r="P884" s="77" t="s">
        <v>1112</v>
      </c>
      <c r="Q884" s="79" t="s">
        <v>1891</v>
      </c>
    </row>
    <row r="885" spans="16:17" ht="15">
      <c r="P885" s="77" t="s">
        <v>1113</v>
      </c>
      <c r="Q885" s="79" t="s">
        <v>1114</v>
      </c>
    </row>
    <row r="886" spans="16:17" ht="15">
      <c r="P886" s="77" t="s">
        <v>1115</v>
      </c>
      <c r="Q886" s="79" t="s">
        <v>1892</v>
      </c>
    </row>
    <row r="887" spans="16:17" ht="15">
      <c r="P887" s="77" t="s">
        <v>1116</v>
      </c>
      <c r="Q887" s="79" t="s">
        <v>1117</v>
      </c>
    </row>
    <row r="888" spans="16:17" ht="15">
      <c r="P888" s="77" t="s">
        <v>1118</v>
      </c>
      <c r="Q888" s="79" t="s">
        <v>1119</v>
      </c>
    </row>
    <row r="889" spans="16:17" ht="15">
      <c r="P889" s="77" t="s">
        <v>1120</v>
      </c>
      <c r="Q889" s="79" t="s">
        <v>1893</v>
      </c>
    </row>
    <row r="890" spans="16:17" ht="15">
      <c r="P890" s="77" t="s">
        <v>1121</v>
      </c>
      <c r="Q890" s="79" t="s">
        <v>1122</v>
      </c>
    </row>
    <row r="891" spans="16:17" ht="15">
      <c r="P891" s="77" t="s">
        <v>1123</v>
      </c>
      <c r="Q891" s="79" t="s">
        <v>1124</v>
      </c>
    </row>
    <row r="892" spans="16:17" ht="15">
      <c r="P892" s="77" t="s">
        <v>1125</v>
      </c>
      <c r="Q892" s="79" t="s">
        <v>1126</v>
      </c>
    </row>
    <row r="893" spans="16:17" ht="15">
      <c r="P893" s="77" t="s">
        <v>1127</v>
      </c>
      <c r="Q893" s="79" t="s">
        <v>1128</v>
      </c>
    </row>
    <row r="894" spans="16:17" ht="15">
      <c r="P894" s="77" t="s">
        <v>1129</v>
      </c>
      <c r="Q894" s="79" t="s">
        <v>1130</v>
      </c>
    </row>
    <row r="895" spans="16:17" ht="15">
      <c r="P895" s="77" t="s">
        <v>1131</v>
      </c>
      <c r="Q895" s="79" t="s">
        <v>1132</v>
      </c>
    </row>
    <row r="896" spans="16:17" ht="15">
      <c r="P896" s="77" t="s">
        <v>1133</v>
      </c>
      <c r="Q896" s="79" t="s">
        <v>1134</v>
      </c>
    </row>
    <row r="897" spans="16:17" ht="15">
      <c r="P897" s="77" t="s">
        <v>1135</v>
      </c>
      <c r="Q897" s="79" t="s">
        <v>1894</v>
      </c>
    </row>
    <row r="898" spans="16:17" ht="15">
      <c r="P898" s="77" t="s">
        <v>1136</v>
      </c>
      <c r="Q898" s="79" t="s">
        <v>1137</v>
      </c>
    </row>
    <row r="899" spans="16:17" ht="15">
      <c r="P899" s="77" t="s">
        <v>1533</v>
      </c>
      <c r="Q899" s="79" t="s">
        <v>1137</v>
      </c>
    </row>
    <row r="900" spans="16:17" ht="15">
      <c r="P900" s="77" t="s">
        <v>1138</v>
      </c>
      <c r="Q900" s="79" t="s">
        <v>1139</v>
      </c>
    </row>
    <row r="901" spans="16:17" ht="15">
      <c r="P901" s="77" t="s">
        <v>1140</v>
      </c>
      <c r="Q901" s="79" t="s">
        <v>1141</v>
      </c>
    </row>
    <row r="902" spans="16:17" ht="15">
      <c r="P902" s="77" t="s">
        <v>1142</v>
      </c>
      <c r="Q902" s="79" t="s">
        <v>1895</v>
      </c>
    </row>
    <row r="903" spans="16:17" ht="15">
      <c r="P903" s="77" t="s">
        <v>1143</v>
      </c>
      <c r="Q903" s="79" t="s">
        <v>1144</v>
      </c>
    </row>
    <row r="904" spans="16:17" ht="15">
      <c r="P904" s="77" t="s">
        <v>1145</v>
      </c>
      <c r="Q904" s="79" t="s">
        <v>1146</v>
      </c>
    </row>
    <row r="905" spans="16:17" ht="15">
      <c r="P905" s="77" t="s">
        <v>1147</v>
      </c>
      <c r="Q905" s="79" t="s">
        <v>1148</v>
      </c>
    </row>
    <row r="906" spans="16:17" ht="15">
      <c r="P906" s="77" t="s">
        <v>1149</v>
      </c>
      <c r="Q906" s="79" t="s">
        <v>1150</v>
      </c>
    </row>
    <row r="907" spans="16:17" ht="15">
      <c r="P907" s="77" t="s">
        <v>1151</v>
      </c>
      <c r="Q907" s="79" t="s">
        <v>1152</v>
      </c>
    </row>
    <row r="908" spans="16:17" ht="15">
      <c r="P908" s="77" t="s">
        <v>1153</v>
      </c>
      <c r="Q908" s="79" t="s">
        <v>1154</v>
      </c>
    </row>
    <row r="909" spans="16:17" ht="15">
      <c r="P909" s="77" t="s">
        <v>1155</v>
      </c>
      <c r="Q909" s="79" t="s">
        <v>1156</v>
      </c>
    </row>
    <row r="910" spans="16:17" ht="15">
      <c r="P910" s="77" t="s">
        <v>1157</v>
      </c>
      <c r="Q910" s="79" t="s">
        <v>1158</v>
      </c>
    </row>
    <row r="911" spans="16:17" ht="15">
      <c r="P911" s="77" t="s">
        <v>1159</v>
      </c>
      <c r="Q911" s="79" t="s">
        <v>1160</v>
      </c>
    </row>
    <row r="912" spans="16:17" ht="15">
      <c r="P912" s="77" t="s">
        <v>1161</v>
      </c>
      <c r="Q912" s="79" t="s">
        <v>1896</v>
      </c>
    </row>
    <row r="913" spans="16:17" ht="15">
      <c r="P913" s="77" t="s">
        <v>1162</v>
      </c>
      <c r="Q913" s="79" t="s">
        <v>1163</v>
      </c>
    </row>
    <row r="914" spans="16:17" ht="15">
      <c r="P914" s="77" t="s">
        <v>1534</v>
      </c>
      <c r="Q914" s="79" t="s">
        <v>1354</v>
      </c>
    </row>
    <row r="915" spans="16:17" ht="15">
      <c r="P915" s="77" t="s">
        <v>1164</v>
      </c>
      <c r="Q915" s="79" t="s">
        <v>1897</v>
      </c>
    </row>
    <row r="916" spans="16:17" ht="15">
      <c r="P916" s="77" t="s">
        <v>1165</v>
      </c>
      <c r="Q916" s="79" t="s">
        <v>1898</v>
      </c>
    </row>
    <row r="917" spans="16:17" ht="15">
      <c r="P917" s="77" t="s">
        <v>1166</v>
      </c>
      <c r="Q917" s="79" t="s">
        <v>1167</v>
      </c>
    </row>
    <row r="918" spans="16:17" ht="15">
      <c r="P918" s="77" t="s">
        <v>1535</v>
      </c>
      <c r="Q918" s="79" t="s">
        <v>1897</v>
      </c>
    </row>
    <row r="919" spans="16:17" ht="15">
      <c r="P919" s="77" t="s">
        <v>1168</v>
      </c>
      <c r="Q919" s="79" t="s">
        <v>1169</v>
      </c>
    </row>
    <row r="920" spans="16:17" ht="15">
      <c r="P920" s="77" t="s">
        <v>1170</v>
      </c>
      <c r="Q920" s="79" t="s">
        <v>1171</v>
      </c>
    </row>
    <row r="921" spans="16:17" ht="15">
      <c r="P921" s="77" t="s">
        <v>1172</v>
      </c>
      <c r="Q921" s="79" t="s">
        <v>1173</v>
      </c>
    </row>
    <row r="922" spans="16:17" ht="15">
      <c r="P922" s="77" t="s">
        <v>1174</v>
      </c>
      <c r="Q922" s="79" t="s">
        <v>1175</v>
      </c>
    </row>
    <row r="923" spans="16:17" ht="15">
      <c r="P923" s="77" t="s">
        <v>1176</v>
      </c>
      <c r="Q923" s="79" t="s">
        <v>1177</v>
      </c>
    </row>
    <row r="924" spans="16:17" ht="15">
      <c r="P924" s="77" t="s">
        <v>1178</v>
      </c>
      <c r="Q924" s="79" t="s">
        <v>1179</v>
      </c>
    </row>
    <row r="925" spans="16:17" ht="15">
      <c r="P925" s="77" t="s">
        <v>1180</v>
      </c>
      <c r="Q925" s="79" t="s">
        <v>1181</v>
      </c>
    </row>
    <row r="926" spans="16:17" ht="15">
      <c r="P926" s="77" t="s">
        <v>1182</v>
      </c>
      <c r="Q926" s="79" t="s">
        <v>1355</v>
      </c>
    </row>
    <row r="927" spans="16:17" ht="15">
      <c r="P927" s="77" t="s">
        <v>1536</v>
      </c>
      <c r="Q927" s="79" t="s">
        <v>1355</v>
      </c>
    </row>
    <row r="928" spans="16:17" ht="15">
      <c r="P928" s="77" t="s">
        <v>1537</v>
      </c>
      <c r="Q928" s="79" t="s">
        <v>1355</v>
      </c>
    </row>
    <row r="929" spans="16:17" ht="15">
      <c r="P929" s="77" t="s">
        <v>1538</v>
      </c>
      <c r="Q929" s="79" t="s">
        <v>1355</v>
      </c>
    </row>
    <row r="930" spans="16:17" ht="15">
      <c r="P930" s="77" t="s">
        <v>1539</v>
      </c>
      <c r="Q930" s="79" t="s">
        <v>1355</v>
      </c>
    </row>
    <row r="931" spans="16:17" ht="15">
      <c r="P931" s="77" t="s">
        <v>1540</v>
      </c>
      <c r="Q931" s="79" t="s">
        <v>1355</v>
      </c>
    </row>
    <row r="932" spans="16:17" ht="15">
      <c r="P932" s="77" t="s">
        <v>1541</v>
      </c>
      <c r="Q932" s="79" t="s">
        <v>1355</v>
      </c>
    </row>
    <row r="933" spans="16:17" ht="15">
      <c r="P933" s="77" t="s">
        <v>1542</v>
      </c>
      <c r="Q933" s="79" t="s">
        <v>1355</v>
      </c>
    </row>
    <row r="934" spans="16:17" ht="15">
      <c r="P934" s="77" t="s">
        <v>1543</v>
      </c>
      <c r="Q934" s="79" t="s">
        <v>1355</v>
      </c>
    </row>
    <row r="935" spans="16:17" ht="15">
      <c r="P935" s="77" t="s">
        <v>1183</v>
      </c>
      <c r="Q935" s="79" t="s">
        <v>1184</v>
      </c>
    </row>
    <row r="936" spans="16:17" ht="15">
      <c r="P936" s="77" t="s">
        <v>1185</v>
      </c>
      <c r="Q936" s="79" t="s">
        <v>1356</v>
      </c>
    </row>
    <row r="937" spans="16:17" ht="15">
      <c r="P937" s="77" t="s">
        <v>1186</v>
      </c>
      <c r="Q937" s="79" t="s">
        <v>1187</v>
      </c>
    </row>
    <row r="938" spans="16:17" ht="15">
      <c r="P938" s="77" t="s">
        <v>1188</v>
      </c>
      <c r="Q938" s="79" t="s">
        <v>1189</v>
      </c>
    </row>
    <row r="939" spans="16:17" ht="15">
      <c r="P939" s="77" t="s">
        <v>1190</v>
      </c>
      <c r="Q939" s="79" t="s">
        <v>1191</v>
      </c>
    </row>
    <row r="940" spans="16:17" ht="15">
      <c r="P940" s="77" t="s">
        <v>1192</v>
      </c>
      <c r="Q940" s="79" t="s">
        <v>1357</v>
      </c>
    </row>
    <row r="941" spans="16:17" ht="15">
      <c r="P941" s="77" t="s">
        <v>1193</v>
      </c>
      <c r="Q941" s="79" t="s">
        <v>1358</v>
      </c>
    </row>
    <row r="942" spans="16:17" ht="15">
      <c r="P942" s="77" t="s">
        <v>1194</v>
      </c>
      <c r="Q942" s="79" t="s">
        <v>1359</v>
      </c>
    </row>
    <row r="943" spans="16:17" ht="15">
      <c r="P943" s="77" t="s">
        <v>1195</v>
      </c>
      <c r="Q943" s="79" t="s">
        <v>1360</v>
      </c>
    </row>
    <row r="944" spans="16:17" ht="15">
      <c r="P944" s="77" t="s">
        <v>1196</v>
      </c>
      <c r="Q944" s="79" t="s">
        <v>1197</v>
      </c>
    </row>
    <row r="945" spans="16:17" ht="15">
      <c r="P945" s="77" t="s">
        <v>1198</v>
      </c>
      <c r="Q945" s="79" t="s">
        <v>1199</v>
      </c>
    </row>
    <row r="946" spans="16:17" ht="15">
      <c r="P946" s="77" t="s">
        <v>1200</v>
      </c>
      <c r="Q946" s="79" t="s">
        <v>1201</v>
      </c>
    </row>
    <row r="947" spans="16:17" ht="15">
      <c r="P947" s="77" t="s">
        <v>1202</v>
      </c>
      <c r="Q947" s="79" t="s">
        <v>1203</v>
      </c>
    </row>
    <row r="948" spans="16:17" ht="15">
      <c r="P948" s="77" t="s">
        <v>1544</v>
      </c>
      <c r="Q948" s="79" t="s">
        <v>1197</v>
      </c>
    </row>
    <row r="949" spans="16:17" ht="15">
      <c r="P949" s="77" t="s">
        <v>1204</v>
      </c>
      <c r="Q949" s="79" t="s">
        <v>1361</v>
      </c>
    </row>
    <row r="950" spans="16:17" ht="15">
      <c r="P950" s="77" t="s">
        <v>1205</v>
      </c>
      <c r="Q950" s="79" t="s">
        <v>1206</v>
      </c>
    </row>
    <row r="951" spans="16:17" ht="15">
      <c r="P951" s="77" t="s">
        <v>1207</v>
      </c>
      <c r="Q951" s="79" t="s">
        <v>1208</v>
      </c>
    </row>
    <row r="952" spans="16:17" ht="15">
      <c r="P952" s="77" t="s">
        <v>1209</v>
      </c>
      <c r="Q952" s="79" t="s">
        <v>1210</v>
      </c>
    </row>
    <row r="953" spans="16:17" ht="15">
      <c r="P953" s="77" t="s">
        <v>1545</v>
      </c>
      <c r="Q953" s="79" t="s">
        <v>1197</v>
      </c>
    </row>
    <row r="954" spans="16:17" ht="15">
      <c r="P954" s="77" t="s">
        <v>1211</v>
      </c>
      <c r="Q954" s="79" t="s">
        <v>1212</v>
      </c>
    </row>
    <row r="955" spans="16:17" ht="15">
      <c r="P955" s="77" t="s">
        <v>1213</v>
      </c>
      <c r="Q955" s="79" t="s">
        <v>1214</v>
      </c>
    </row>
    <row r="956" spans="16:17" ht="15">
      <c r="P956" s="77" t="s">
        <v>1215</v>
      </c>
      <c r="Q956" s="79" t="s">
        <v>1216</v>
      </c>
    </row>
    <row r="957" spans="16:17" ht="15">
      <c r="P957" s="77" t="s">
        <v>1217</v>
      </c>
      <c r="Q957" s="79" t="s">
        <v>1218</v>
      </c>
    </row>
    <row r="958" spans="16:17" ht="15">
      <c r="P958" s="77" t="s">
        <v>1219</v>
      </c>
      <c r="Q958" s="79" t="s">
        <v>1220</v>
      </c>
    </row>
    <row r="959" spans="16:17" ht="15">
      <c r="P959" s="77" t="s">
        <v>1221</v>
      </c>
      <c r="Q959" s="79" t="s">
        <v>1222</v>
      </c>
    </row>
    <row r="960" spans="16:17" ht="15">
      <c r="P960" s="77" t="s">
        <v>1223</v>
      </c>
      <c r="Q960" s="79" t="s">
        <v>1224</v>
      </c>
    </row>
    <row r="961" spans="16:17" ht="15">
      <c r="P961" s="77" t="s">
        <v>1225</v>
      </c>
      <c r="Q961" s="79" t="s">
        <v>1899</v>
      </c>
    </row>
    <row r="962" spans="16:17" ht="15">
      <c r="P962" s="77" t="s">
        <v>1226</v>
      </c>
      <c r="Q962" s="79" t="s">
        <v>1227</v>
      </c>
    </row>
    <row r="963" spans="16:17" ht="15">
      <c r="P963" s="77" t="s">
        <v>1228</v>
      </c>
      <c r="Q963" s="79" t="s">
        <v>1362</v>
      </c>
    </row>
    <row r="964" spans="16:17" ht="15">
      <c r="P964" s="77" t="s">
        <v>1229</v>
      </c>
      <c r="Q964" s="79" t="s">
        <v>1230</v>
      </c>
    </row>
    <row r="965" spans="16:17" ht="15">
      <c r="P965" s="77" t="s">
        <v>1231</v>
      </c>
      <c r="Q965" s="79" t="s">
        <v>1232</v>
      </c>
    </row>
    <row r="966" spans="16:17" ht="15">
      <c r="P966" s="77" t="s">
        <v>1233</v>
      </c>
      <c r="Q966" s="79" t="s">
        <v>1363</v>
      </c>
    </row>
    <row r="967" spans="16:17" ht="15">
      <c r="P967" s="77" t="s">
        <v>1234</v>
      </c>
      <c r="Q967" s="79" t="s">
        <v>1364</v>
      </c>
    </row>
    <row r="968" spans="16:17" ht="15">
      <c r="P968" s="77" t="s">
        <v>1235</v>
      </c>
      <c r="Q968" s="79" t="s">
        <v>1365</v>
      </c>
    </row>
    <row r="969" spans="16:17" ht="15">
      <c r="P969" s="77" t="s">
        <v>1236</v>
      </c>
      <c r="Q969" s="79" t="s">
        <v>1237</v>
      </c>
    </row>
    <row r="970" spans="16:17" ht="15">
      <c r="P970" s="77" t="s">
        <v>1238</v>
      </c>
      <c r="Q970" s="79" t="s">
        <v>1366</v>
      </c>
    </row>
    <row r="971" spans="16:17" ht="15">
      <c r="P971" s="77" t="s">
        <v>1546</v>
      </c>
      <c r="Q971" s="79" t="s">
        <v>1366</v>
      </c>
    </row>
    <row r="972" spans="16:17" ht="15">
      <c r="P972" s="77" t="s">
        <v>1547</v>
      </c>
      <c r="Q972" s="79" t="s">
        <v>1366</v>
      </c>
    </row>
    <row r="973" spans="16:17" ht="15">
      <c r="P973" s="77" t="s">
        <v>1548</v>
      </c>
      <c r="Q973" s="79" t="s">
        <v>1366</v>
      </c>
    </row>
    <row r="974" spans="16:17" ht="15">
      <c r="P974" s="77" t="s">
        <v>1239</v>
      </c>
      <c r="Q974" s="79" t="s">
        <v>1240</v>
      </c>
    </row>
    <row r="975" spans="16:17" ht="15">
      <c r="P975" s="77" t="s">
        <v>1241</v>
      </c>
      <c r="Q975" s="79" t="s">
        <v>1242</v>
      </c>
    </row>
    <row r="976" spans="16:17" ht="15">
      <c r="P976" s="77" t="s">
        <v>1243</v>
      </c>
      <c r="Q976" s="79" t="s">
        <v>1900</v>
      </c>
    </row>
    <row r="977" spans="16:17" ht="15">
      <c r="P977" s="77" t="s">
        <v>1244</v>
      </c>
      <c r="Q977" s="79" t="s">
        <v>1367</v>
      </c>
    </row>
    <row r="978" spans="16:17" ht="15">
      <c r="P978" s="77" t="s">
        <v>1245</v>
      </c>
      <c r="Q978" s="79" t="s">
        <v>1901</v>
      </c>
    </row>
    <row r="979" spans="16:17" ht="15">
      <c r="P979" s="77" t="s">
        <v>1246</v>
      </c>
      <c r="Q979" s="79" t="s">
        <v>1902</v>
      </c>
    </row>
    <row r="980" spans="16:17" ht="15">
      <c r="P980" s="77" t="s">
        <v>1247</v>
      </c>
      <c r="Q980" s="79" t="s">
        <v>1368</v>
      </c>
    </row>
    <row r="981" spans="16:17" ht="15">
      <c r="P981" s="77" t="s">
        <v>1248</v>
      </c>
      <c r="Q981" s="79" t="s">
        <v>1369</v>
      </c>
    </row>
    <row r="982" spans="16:17" ht="15">
      <c r="P982" s="77" t="s">
        <v>1249</v>
      </c>
      <c r="Q982" s="79" t="s">
        <v>1370</v>
      </c>
    </row>
    <row r="983" spans="16:17" ht="15">
      <c r="P983" s="77" t="s">
        <v>1250</v>
      </c>
      <c r="Q983" s="79" t="s">
        <v>1371</v>
      </c>
    </row>
    <row r="984" spans="16:17" ht="15">
      <c r="P984" s="77" t="s">
        <v>1251</v>
      </c>
      <c r="Q984" s="79" t="s">
        <v>1372</v>
      </c>
    </row>
    <row r="985" spans="16:17" ht="15">
      <c r="P985" s="77" t="s">
        <v>1252</v>
      </c>
      <c r="Q985" s="79" t="s">
        <v>1373</v>
      </c>
    </row>
    <row r="986" spans="16:17" ht="15">
      <c r="P986" s="77" t="s">
        <v>1253</v>
      </c>
      <c r="Q986" s="79" t="s">
        <v>1333</v>
      </c>
    </row>
    <row r="987" spans="16:17" ht="15">
      <c r="P987" s="77" t="s">
        <v>1254</v>
      </c>
      <c r="Q987" s="79" t="s">
        <v>1374</v>
      </c>
    </row>
    <row r="988" spans="16:17" ht="15">
      <c r="P988" s="77" t="s">
        <v>1255</v>
      </c>
      <c r="Q988" s="79" t="s">
        <v>1375</v>
      </c>
    </row>
    <row r="989" spans="16:17" ht="15">
      <c r="P989" s="77" t="s">
        <v>1256</v>
      </c>
      <c r="Q989" s="79" t="s">
        <v>1376</v>
      </c>
    </row>
    <row r="990" spans="16:17" ht="15">
      <c r="P990" s="77" t="s">
        <v>1257</v>
      </c>
      <c r="Q990" s="79" t="s">
        <v>1258</v>
      </c>
    </row>
    <row r="991" spans="16:17" ht="15">
      <c r="P991" s="77" t="s">
        <v>1259</v>
      </c>
      <c r="Q991" s="79" t="s">
        <v>1260</v>
      </c>
    </row>
    <row r="992" spans="16:17" ht="15">
      <c r="P992" s="77" t="s">
        <v>1261</v>
      </c>
      <c r="Q992" s="79" t="s">
        <v>1262</v>
      </c>
    </row>
    <row r="993" spans="16:17" ht="15">
      <c r="P993" s="77" t="s">
        <v>1263</v>
      </c>
      <c r="Q993" s="79" t="s">
        <v>1264</v>
      </c>
    </row>
    <row r="994" spans="16:17" ht="15">
      <c r="P994" s="77" t="s">
        <v>1265</v>
      </c>
      <c r="Q994" s="79" t="s">
        <v>1266</v>
      </c>
    </row>
    <row r="995" spans="16:17" ht="15">
      <c r="P995" s="77" t="s">
        <v>1267</v>
      </c>
      <c r="Q995" s="79" t="s">
        <v>1268</v>
      </c>
    </row>
    <row r="996" spans="16:17" ht="15">
      <c r="P996" s="77" t="s">
        <v>1269</v>
      </c>
      <c r="Q996" s="79" t="s">
        <v>1903</v>
      </c>
    </row>
    <row r="997" spans="16:17" ht="15">
      <c r="P997" s="77" t="s">
        <v>1270</v>
      </c>
      <c r="Q997" s="79" t="s">
        <v>1271</v>
      </c>
    </row>
    <row r="998" spans="16:17" ht="15">
      <c r="P998" s="77" t="s">
        <v>1272</v>
      </c>
      <c r="Q998" s="79" t="s">
        <v>1273</v>
      </c>
    </row>
    <row r="999" spans="16:17" ht="15">
      <c r="P999" s="77" t="s">
        <v>1274</v>
      </c>
      <c r="Q999" s="79" t="s">
        <v>1275</v>
      </c>
    </row>
    <row r="1000" spans="16:17" ht="15">
      <c r="P1000" s="77" t="s">
        <v>1276</v>
      </c>
      <c r="Q1000" s="79" t="s">
        <v>1904</v>
      </c>
    </row>
    <row r="1001" spans="16:17" ht="15">
      <c r="P1001" s="77" t="s">
        <v>1277</v>
      </c>
      <c r="Q1001" s="79" t="s">
        <v>1905</v>
      </c>
    </row>
    <row r="1002" spans="16:17" ht="15">
      <c r="P1002" s="77" t="s">
        <v>1278</v>
      </c>
      <c r="Q1002" s="79" t="s">
        <v>1279</v>
      </c>
    </row>
    <row r="1003" spans="16:17" ht="15">
      <c r="P1003" s="77" t="s">
        <v>1280</v>
      </c>
      <c r="Q1003" s="79" t="s">
        <v>1281</v>
      </c>
    </row>
    <row r="1004" spans="16:17" ht="15">
      <c r="P1004" s="77" t="s">
        <v>1282</v>
      </c>
      <c r="Q1004" s="79" t="s">
        <v>1283</v>
      </c>
    </row>
    <row r="1005" spans="16:17" ht="15">
      <c r="P1005" s="77" t="s">
        <v>1284</v>
      </c>
      <c r="Q1005" s="79" t="s">
        <v>1906</v>
      </c>
    </row>
    <row r="1006" spans="16:17" ht="15">
      <c r="P1006" s="77" t="s">
        <v>1285</v>
      </c>
      <c r="Q1006" s="79" t="s">
        <v>1286</v>
      </c>
    </row>
    <row r="1007" spans="16:17" ht="15">
      <c r="P1007" s="77" t="s">
        <v>1287</v>
      </c>
      <c r="Q1007" s="79" t="s">
        <v>1288</v>
      </c>
    </row>
    <row r="1008" spans="16:17" ht="15">
      <c r="P1008" s="77" t="s">
        <v>1289</v>
      </c>
      <c r="Q1008" s="79" t="s">
        <v>1290</v>
      </c>
    </row>
    <row r="1009" spans="16:17" ht="15">
      <c r="P1009" s="77" t="s">
        <v>1291</v>
      </c>
      <c r="Q1009" s="79" t="s">
        <v>1292</v>
      </c>
    </row>
    <row r="1010" spans="16:17" ht="15">
      <c r="P1010" s="77" t="s">
        <v>1293</v>
      </c>
      <c r="Q1010" s="79" t="s">
        <v>1294</v>
      </c>
    </row>
    <row r="1011" spans="16:17" ht="15">
      <c r="P1011" s="77" t="s">
        <v>1295</v>
      </c>
      <c r="Q1011" s="79" t="s">
        <v>1296</v>
      </c>
    </row>
    <row r="1012" spans="16:17" ht="15">
      <c r="P1012" s="77" t="s">
        <v>1297</v>
      </c>
      <c r="Q1012" s="79" t="s">
        <v>1907</v>
      </c>
    </row>
    <row r="1013" spans="16:17" ht="15">
      <c r="P1013" s="77" t="s">
        <v>1298</v>
      </c>
      <c r="Q1013" s="79" t="s">
        <v>1299</v>
      </c>
    </row>
    <row r="1014" spans="16:17" ht="15">
      <c r="P1014" s="77" t="s">
        <v>1300</v>
      </c>
      <c r="Q1014" s="79" t="s">
        <v>1301</v>
      </c>
    </row>
    <row r="1015" spans="16:17" ht="15">
      <c r="P1015" s="77" t="s">
        <v>1302</v>
      </c>
      <c r="Q1015" s="79" t="s">
        <v>1303</v>
      </c>
    </row>
    <row r="1016" spans="16:17" ht="15">
      <c r="P1016" s="77" t="s">
        <v>1304</v>
      </c>
      <c r="Q1016" s="79" t="s">
        <v>1305</v>
      </c>
    </row>
    <row r="1017" spans="16:17" ht="15">
      <c r="P1017" s="77" t="s">
        <v>1306</v>
      </c>
      <c r="Q1017" s="79" t="s">
        <v>1307</v>
      </c>
    </row>
  </sheetData>
  <sheetProtection password="CAAC" sheet="1" objects="1" scenarios="1"/>
  <mergeCells count="187">
    <mergeCell ref="H43:K43"/>
    <mergeCell ref="H42:K42"/>
    <mergeCell ref="B25:E25"/>
    <mergeCell ref="B26:D26"/>
    <mergeCell ref="G26:K26"/>
    <mergeCell ref="C5:L5"/>
    <mergeCell ref="A7:B7"/>
    <mergeCell ref="C7:E7"/>
    <mergeCell ref="A22:L22"/>
    <mergeCell ref="A21:L21"/>
    <mergeCell ref="F7:L7"/>
    <mergeCell ref="A38:L38"/>
    <mergeCell ref="A39:L39"/>
    <mergeCell ref="A40:L40"/>
    <mergeCell ref="B41:E41"/>
    <mergeCell ref="H41:K41"/>
    <mergeCell ref="A28:L28"/>
    <mergeCell ref="G25:K25"/>
    <mergeCell ref="C11:L11"/>
    <mergeCell ref="C13:E13"/>
    <mergeCell ref="A1:L1"/>
    <mergeCell ref="A2:L2"/>
    <mergeCell ref="A3:L3"/>
    <mergeCell ref="A4:B4"/>
    <mergeCell ref="C4:L4"/>
    <mergeCell ref="C6:K6"/>
    <mergeCell ref="A5:B5"/>
    <mergeCell ref="A6:B6"/>
    <mergeCell ref="U8:U9"/>
    <mergeCell ref="V8:V9"/>
    <mergeCell ref="A9:B9"/>
    <mergeCell ref="A12:B12"/>
    <mergeCell ref="A20:L20"/>
    <mergeCell ref="A29:L29"/>
    <mergeCell ref="A8:L8"/>
    <mergeCell ref="A19:L19"/>
    <mergeCell ref="A13:B13"/>
    <mergeCell ref="B24:L24"/>
    <mergeCell ref="R8:R9"/>
    <mergeCell ref="S8:S9"/>
    <mergeCell ref="T8:T9"/>
    <mergeCell ref="B23:L23"/>
    <mergeCell ref="A31:L31"/>
    <mergeCell ref="C12:K12"/>
    <mergeCell ref="A11:B11"/>
    <mergeCell ref="C9:L9"/>
    <mergeCell ref="A10:B10"/>
    <mergeCell ref="C10:L10"/>
    <mergeCell ref="A44:L44"/>
    <mergeCell ref="A45:L45"/>
    <mergeCell ref="A14:L14"/>
    <mergeCell ref="A15:B15"/>
    <mergeCell ref="C15:L15"/>
    <mergeCell ref="A18:B18"/>
    <mergeCell ref="B35:D35"/>
    <mergeCell ref="G35:K35"/>
    <mergeCell ref="A16:B16"/>
    <mergeCell ref="C16:L16"/>
    <mergeCell ref="A47:L47"/>
    <mergeCell ref="A49:L49"/>
    <mergeCell ref="A51:D51"/>
    <mergeCell ref="E51:L51"/>
    <mergeCell ref="A52:D52"/>
    <mergeCell ref="E52:L52"/>
    <mergeCell ref="A53:D53"/>
    <mergeCell ref="E53:L53"/>
    <mergeCell ref="A54:D54"/>
    <mergeCell ref="E54:L54"/>
    <mergeCell ref="A55:D55"/>
    <mergeCell ref="E55:L55"/>
    <mergeCell ref="A56:D56"/>
    <mergeCell ref="E56:L56"/>
    <mergeCell ref="A58:D58"/>
    <mergeCell ref="E58:F58"/>
    <mergeCell ref="G58:I58"/>
    <mergeCell ref="A59:D61"/>
    <mergeCell ref="E59:F59"/>
    <mergeCell ref="G59:I59"/>
    <mergeCell ref="E60:F60"/>
    <mergeCell ref="G60:I60"/>
    <mergeCell ref="E61:F61"/>
    <mergeCell ref="G61:I61"/>
    <mergeCell ref="A62:D62"/>
    <mergeCell ref="E62:F62"/>
    <mergeCell ref="G62:I62"/>
    <mergeCell ref="A63:D65"/>
    <mergeCell ref="E63:F63"/>
    <mergeCell ref="G63:I63"/>
    <mergeCell ref="E64:F64"/>
    <mergeCell ref="G64:I64"/>
    <mergeCell ref="E65:F65"/>
    <mergeCell ref="G65:I65"/>
    <mergeCell ref="A66:D66"/>
    <mergeCell ref="E66:F66"/>
    <mergeCell ref="G66:I66"/>
    <mergeCell ref="A67:D69"/>
    <mergeCell ref="E67:F67"/>
    <mergeCell ref="G67:I67"/>
    <mergeCell ref="E68:F68"/>
    <mergeCell ref="G68:I68"/>
    <mergeCell ref="E69:F69"/>
    <mergeCell ref="G69:I69"/>
    <mergeCell ref="A70:F70"/>
    <mergeCell ref="G70:I70"/>
    <mergeCell ref="A72:L72"/>
    <mergeCell ref="A73:L73"/>
    <mergeCell ref="A75:L75"/>
    <mergeCell ref="A77:L77"/>
    <mergeCell ref="A80:L80"/>
    <mergeCell ref="A81:B81"/>
    <mergeCell ref="C81:E81"/>
    <mergeCell ref="F81:H81"/>
    <mergeCell ref="K81:L81"/>
    <mergeCell ref="A82:B82"/>
    <mergeCell ref="C82:E82"/>
    <mergeCell ref="F82:H82"/>
    <mergeCell ref="K82:L82"/>
    <mergeCell ref="A83:B83"/>
    <mergeCell ref="C83:E83"/>
    <mergeCell ref="F83:H83"/>
    <mergeCell ref="K83:L83"/>
    <mergeCell ref="A84:B84"/>
    <mergeCell ref="C84:E84"/>
    <mergeCell ref="F84:H84"/>
    <mergeCell ref="K84:L84"/>
    <mergeCell ref="A86:L86"/>
    <mergeCell ref="A87:B87"/>
    <mergeCell ref="C87:E87"/>
    <mergeCell ref="F87:H87"/>
    <mergeCell ref="K87:L87"/>
    <mergeCell ref="F93:H93"/>
    <mergeCell ref="K93:L93"/>
    <mergeCell ref="A88:B88"/>
    <mergeCell ref="C88:E88"/>
    <mergeCell ref="F88:H88"/>
    <mergeCell ref="K88:L88"/>
    <mergeCell ref="A89:B89"/>
    <mergeCell ref="C89:E89"/>
    <mergeCell ref="F89:H89"/>
    <mergeCell ref="K89:L89"/>
    <mergeCell ref="C95:E95"/>
    <mergeCell ref="F95:H95"/>
    <mergeCell ref="K95:L95"/>
    <mergeCell ref="A90:B90"/>
    <mergeCell ref="C90:E90"/>
    <mergeCell ref="F90:H90"/>
    <mergeCell ref="K90:L90"/>
    <mergeCell ref="A92:L92"/>
    <mergeCell ref="A93:B93"/>
    <mergeCell ref="C93:E93"/>
    <mergeCell ref="C96:E96"/>
    <mergeCell ref="F96:H96"/>
    <mergeCell ref="K96:L96"/>
    <mergeCell ref="A98:F98"/>
    <mergeCell ref="G98:I98"/>
    <mergeCell ref="A94:B94"/>
    <mergeCell ref="C94:E94"/>
    <mergeCell ref="F94:H94"/>
    <mergeCell ref="K94:L94"/>
    <mergeCell ref="A95:B95"/>
    <mergeCell ref="B112:C112"/>
    <mergeCell ref="E112:F112"/>
    <mergeCell ref="G112:K112"/>
    <mergeCell ref="A100:L100"/>
    <mergeCell ref="A101:L101"/>
    <mergeCell ref="A102:L102"/>
    <mergeCell ref="A103:L103"/>
    <mergeCell ref="A104:L104"/>
    <mergeCell ref="A105:L105"/>
    <mergeCell ref="F13:L13"/>
    <mergeCell ref="B33:L33"/>
    <mergeCell ref="B32:L32"/>
    <mergeCell ref="C18:L18"/>
    <mergeCell ref="A17:B17"/>
    <mergeCell ref="C17:L17"/>
    <mergeCell ref="A30:L30"/>
    <mergeCell ref="G27:K27"/>
    <mergeCell ref="G34:K34"/>
    <mergeCell ref="A107:L107"/>
    <mergeCell ref="A109:L109"/>
    <mergeCell ref="B111:D111"/>
    <mergeCell ref="E111:F111"/>
    <mergeCell ref="B42:D42"/>
    <mergeCell ref="G36:K36"/>
    <mergeCell ref="B34:E34"/>
    <mergeCell ref="G111:K111"/>
    <mergeCell ref="A96:B96"/>
  </mergeCells>
  <conditionalFormatting sqref="P2:Q1017">
    <cfRule type="containsBlanks" priority="1" dxfId="0" stopIfTrue="1">
      <formula>LEN(TRIM(P2))=0</formula>
    </cfRule>
  </conditionalFormatting>
  <dataValidations count="10">
    <dataValidation allowBlank="1" showInputMessage="1" showErrorMessage="1" errorTitle="INFO" error="Odabrati jednu od vrijednosti iz padajućeg izbornika" sqref="C4:L4"/>
    <dataValidation type="textLength" operator="equal" allowBlank="1" showInputMessage="1" showErrorMessage="1" promptTitle="Napomena" prompt="Upisati poštanski broj bez razmaka (5 znamenki)" errorTitle="NAPOMENA" error="Poštanski broj se sastoji od 5 znamenki" sqref="C7:E7 C13">
      <formula1>5</formula1>
    </dataValidation>
    <dataValidation type="textLength" operator="equal" allowBlank="1" showInputMessage="1" showErrorMessage="1" promptTitle="NAPOMENA" prompt="OIB sadrži 11 znakova." errorTitle="UPOZORENJE" error="OIB broj sadrži 11 znakova." sqref="C5:L5 C11:L11">
      <formula1>11</formula1>
    </dataValidation>
    <dataValidation allowBlank="1" showInputMessage="1" showErrorMessage="1" promptTitle="NAPOMENA" prompt="Ulica BEZ kućnog broja!" sqref="C6:K6 C12:K12"/>
    <dataValidation allowBlank="1" showInputMessage="1" showErrorMessage="1" promptTitle="NAPOMENA" prompt="SAMO kućni broj!" sqref="L6 L12"/>
    <dataValidation allowBlank="1" showErrorMessage="1" promptTitle="NAPOMENA" prompt="Samo Ime ovlaštene osobe" sqref="C9:C10"/>
    <dataValidation type="list" allowBlank="1" showInputMessage="1" showErrorMessage="1" sqref="L59:L61 L63:L65 L67:L69 K82:L84 K88:L90 K94:L96">
      <formula1>"DA,NE"</formula1>
    </dataValidation>
    <dataValidation operator="equal" allowBlank="1" promptTitle="Napomena" prompt="Upisati poštanski broj bez razmaka (5 znamenki)" errorTitle="NAPOMENA" error="Poštanski broj se sastoji od 5 znamenki" sqref="C15:L15 C18:L18"/>
    <dataValidation type="decimal" allowBlank="1" showInputMessage="1" promptTitle="Napomena" prompt="0-100" errorTitle="NAPOMENA" sqref="C16:L16">
      <formula1>0</formula1>
      <formula2>100</formula2>
    </dataValidation>
    <dataValidation type="list" allowBlank="1" showInputMessage="1" promptTitle="Napomena" prompt="Odabrati iz padajućeg izbornika" errorTitle="NAPOMENA" sqref="C17:L17">
      <formula1>$M$3:$M$4</formula1>
    </dataValidation>
  </dataValidations>
  <printOptions horizontalCentered="1"/>
  <pageMargins left="0.1968503937007874" right="0.1968503937007874" top="0.1968503937007874" bottom="0.35" header="0" footer="0"/>
  <pageSetup fitToHeight="0" fitToWidth="0" horizontalDpi="600" verticalDpi="600" orientation="portrait" paperSize="9" scale="71"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6" manualBreakCount="6">
    <brk id="18" max="255" man="1"/>
    <brk id="27" max="11" man="1"/>
    <brk id="37" max="255" man="1"/>
    <brk id="43" max="11" man="1"/>
    <brk id="71" max="11" man="1"/>
    <brk id="99" max="11" man="1"/>
  </rowBreaks>
  <drawing r:id="rId2"/>
  <legacyDrawing r:id="rId1"/>
</worksheet>
</file>

<file path=xl/worksheets/sheet2.xml><?xml version="1.0" encoding="utf-8"?>
<worksheet xmlns="http://schemas.openxmlformats.org/spreadsheetml/2006/main" xmlns:r="http://schemas.openxmlformats.org/officeDocument/2006/relationships">
  <dimension ref="A1:C1017"/>
  <sheetViews>
    <sheetView zoomScalePageLayoutView="0" workbookViewId="0" topLeftCell="A1">
      <selection activeCell="C1" sqref="C1"/>
    </sheetView>
  </sheetViews>
  <sheetFormatPr defaultColWidth="9.140625" defaultRowHeight="15"/>
  <cols>
    <col min="1" max="1" width="13.57421875" style="40" bestFit="1" customWidth="1"/>
    <col min="2" max="2" width="19.7109375" style="80" bestFit="1" customWidth="1"/>
  </cols>
  <sheetData>
    <row r="1" spans="1:3" ht="15">
      <c r="A1" s="39" t="s">
        <v>1690</v>
      </c>
      <c r="B1" s="78" t="s">
        <v>1691</v>
      </c>
      <c r="C1" s="82" t="s">
        <v>1909</v>
      </c>
    </row>
    <row r="2" spans="1:2" ht="15">
      <c r="A2" s="77" t="s">
        <v>0</v>
      </c>
      <c r="B2" s="79" t="s">
        <v>1</v>
      </c>
    </row>
    <row r="3" spans="1:2" ht="15">
      <c r="A3" s="77" t="s">
        <v>1377</v>
      </c>
      <c r="B3" s="79" t="s">
        <v>1</v>
      </c>
    </row>
    <row r="4" spans="1:2" ht="15">
      <c r="A4" s="77" t="s">
        <v>2</v>
      </c>
      <c r="B4" s="79" t="s">
        <v>1</v>
      </c>
    </row>
    <row r="5" spans="1:2" ht="15">
      <c r="A5" s="77" t="s">
        <v>1560</v>
      </c>
      <c r="B5" s="79" t="s">
        <v>1</v>
      </c>
    </row>
    <row r="6" spans="1:2" ht="15">
      <c r="A6" s="77" t="s">
        <v>3</v>
      </c>
      <c r="B6" s="79" t="s">
        <v>1</v>
      </c>
    </row>
    <row r="7" spans="1:2" ht="15">
      <c r="A7" s="77" t="s">
        <v>4</v>
      </c>
      <c r="B7" s="79" t="s">
        <v>1</v>
      </c>
    </row>
    <row r="8" spans="1:2" ht="15">
      <c r="A8" s="77" t="s">
        <v>1378</v>
      </c>
      <c r="B8" s="79" t="s">
        <v>1</v>
      </c>
    </row>
    <row r="9" spans="1:2" ht="15">
      <c r="A9" s="77" t="s">
        <v>1379</v>
      </c>
      <c r="B9" s="79" t="s">
        <v>1</v>
      </c>
    </row>
    <row r="10" spans="1:2" ht="15">
      <c r="A10" s="77" t="s">
        <v>1380</v>
      </c>
      <c r="B10" s="79" t="s">
        <v>1</v>
      </c>
    </row>
    <row r="11" spans="1:2" ht="15">
      <c r="A11" s="77" t="s">
        <v>1381</v>
      </c>
      <c r="B11" s="79" t="s">
        <v>1</v>
      </c>
    </row>
    <row r="12" spans="1:2" ht="15">
      <c r="A12" s="77" t="s">
        <v>1382</v>
      </c>
      <c r="B12" s="79" t="s">
        <v>1</v>
      </c>
    </row>
    <row r="13" spans="1:2" ht="15">
      <c r="A13" s="77" t="s">
        <v>1383</v>
      </c>
      <c r="B13" s="79" t="s">
        <v>1</v>
      </c>
    </row>
    <row r="14" spans="1:2" ht="15">
      <c r="A14" s="77" t="s">
        <v>1384</v>
      </c>
      <c r="B14" s="79" t="s">
        <v>1</v>
      </c>
    </row>
    <row r="15" spans="1:2" ht="15">
      <c r="A15" s="77" t="s">
        <v>1561</v>
      </c>
      <c r="B15" s="79" t="s">
        <v>1</v>
      </c>
    </row>
    <row r="16" spans="1:2" ht="15">
      <c r="A16" s="77" t="s">
        <v>1385</v>
      </c>
      <c r="B16" s="79" t="s">
        <v>1</v>
      </c>
    </row>
    <row r="17" spans="1:2" ht="15">
      <c r="A17" s="77" t="s">
        <v>1386</v>
      </c>
      <c r="B17" s="79" t="s">
        <v>1</v>
      </c>
    </row>
    <row r="18" spans="1:2" ht="15">
      <c r="A18" s="77" t="s">
        <v>1387</v>
      </c>
      <c r="B18" s="79" t="s">
        <v>1</v>
      </c>
    </row>
    <row r="19" spans="1:2" ht="15">
      <c r="A19" s="77" t="s">
        <v>1388</v>
      </c>
      <c r="B19" s="79" t="s">
        <v>1</v>
      </c>
    </row>
    <row r="20" spans="1:2" ht="15">
      <c r="A20" s="77" t="s">
        <v>1389</v>
      </c>
      <c r="B20" s="79" t="s">
        <v>1</v>
      </c>
    </row>
    <row r="21" spans="1:2" ht="15">
      <c r="A21" s="77" t="s">
        <v>1390</v>
      </c>
      <c r="B21" s="79" t="s">
        <v>1</v>
      </c>
    </row>
    <row r="22" spans="1:2" ht="15">
      <c r="A22" s="77" t="s">
        <v>1391</v>
      </c>
      <c r="B22" s="79" t="s">
        <v>1</v>
      </c>
    </row>
    <row r="23" spans="1:2" ht="15">
      <c r="A23" s="77" t="s">
        <v>1392</v>
      </c>
      <c r="B23" s="79" t="s">
        <v>1</v>
      </c>
    </row>
    <row r="24" spans="1:2" ht="15">
      <c r="A24" s="77" t="s">
        <v>1393</v>
      </c>
      <c r="B24" s="79" t="s">
        <v>1</v>
      </c>
    </row>
    <row r="25" spans="1:2" ht="15">
      <c r="A25" s="77" t="s">
        <v>1394</v>
      </c>
      <c r="B25" s="79" t="s">
        <v>1</v>
      </c>
    </row>
    <row r="26" spans="1:2" ht="15">
      <c r="A26" s="77" t="s">
        <v>1395</v>
      </c>
      <c r="B26" s="79" t="s">
        <v>1</v>
      </c>
    </row>
    <row r="27" spans="1:2" ht="15">
      <c r="A27" s="77" t="s">
        <v>1396</v>
      </c>
      <c r="B27" s="79" t="s">
        <v>1</v>
      </c>
    </row>
    <row r="28" spans="1:2" ht="15">
      <c r="A28" s="77" t="s">
        <v>1397</v>
      </c>
      <c r="B28" s="79" t="s">
        <v>1</v>
      </c>
    </row>
    <row r="29" spans="1:2" ht="15">
      <c r="A29" s="77" t="s">
        <v>1398</v>
      </c>
      <c r="B29" s="79" t="s">
        <v>1</v>
      </c>
    </row>
    <row r="30" spans="1:2" ht="15">
      <c r="A30" s="77" t="s">
        <v>1562</v>
      </c>
      <c r="B30" s="79" t="s">
        <v>1</v>
      </c>
    </row>
    <row r="31" spans="1:2" ht="15">
      <c r="A31" s="77" t="s">
        <v>1563</v>
      </c>
      <c r="B31" s="79" t="s">
        <v>1</v>
      </c>
    </row>
    <row r="32" spans="1:2" ht="15">
      <c r="A32" s="77" t="s">
        <v>1564</v>
      </c>
      <c r="B32" s="79" t="s">
        <v>1</v>
      </c>
    </row>
    <row r="33" spans="1:2" ht="15">
      <c r="A33" s="77" t="s">
        <v>1565</v>
      </c>
      <c r="B33" s="79" t="s">
        <v>1</v>
      </c>
    </row>
    <row r="34" spans="1:2" ht="15">
      <c r="A34" s="77" t="s">
        <v>1566</v>
      </c>
      <c r="B34" s="79" t="s">
        <v>1</v>
      </c>
    </row>
    <row r="35" spans="1:2" ht="15">
      <c r="A35" s="77" t="s">
        <v>1567</v>
      </c>
      <c r="B35" s="79" t="s">
        <v>1</v>
      </c>
    </row>
    <row r="36" spans="1:2" ht="15">
      <c r="A36" s="77" t="s">
        <v>1568</v>
      </c>
      <c r="B36" s="79" t="s">
        <v>1</v>
      </c>
    </row>
    <row r="37" spans="1:2" ht="15">
      <c r="A37" s="77" t="s">
        <v>1569</v>
      </c>
      <c r="B37" s="79" t="s">
        <v>1</v>
      </c>
    </row>
    <row r="38" spans="1:2" ht="15">
      <c r="A38" s="77" t="s">
        <v>1570</v>
      </c>
      <c r="B38" s="79" t="s">
        <v>1</v>
      </c>
    </row>
    <row r="39" spans="1:2" ht="15">
      <c r="A39" s="77" t="s">
        <v>1571</v>
      </c>
      <c r="B39" s="79" t="s">
        <v>1</v>
      </c>
    </row>
    <row r="40" spans="1:2" ht="15">
      <c r="A40" s="77" t="s">
        <v>1572</v>
      </c>
      <c r="B40" s="79" t="s">
        <v>1</v>
      </c>
    </row>
    <row r="41" spans="1:2" ht="15">
      <c r="A41" s="77" t="s">
        <v>1573</v>
      </c>
      <c r="B41" s="79" t="s">
        <v>1</v>
      </c>
    </row>
    <row r="42" spans="1:2" ht="15">
      <c r="A42" s="77" t="s">
        <v>1399</v>
      </c>
      <c r="B42" s="79" t="s">
        <v>1</v>
      </c>
    </row>
    <row r="43" spans="1:2" ht="15">
      <c r="A43" s="77" t="s">
        <v>1400</v>
      </c>
      <c r="B43" s="79" t="s">
        <v>1</v>
      </c>
    </row>
    <row r="44" spans="1:2" ht="15">
      <c r="A44" s="77" t="s">
        <v>1401</v>
      </c>
      <c r="B44" s="79" t="s">
        <v>1</v>
      </c>
    </row>
    <row r="45" spans="1:2" ht="15">
      <c r="A45" s="77" t="s">
        <v>1402</v>
      </c>
      <c r="B45" s="79" t="s">
        <v>1</v>
      </c>
    </row>
    <row r="46" spans="1:2" ht="15">
      <c r="A46" s="77" t="s">
        <v>1403</v>
      </c>
      <c r="B46" s="79" t="s">
        <v>1</v>
      </c>
    </row>
    <row r="47" spans="1:2" ht="15">
      <c r="A47" s="77" t="s">
        <v>1404</v>
      </c>
      <c r="B47" s="79" t="s">
        <v>1</v>
      </c>
    </row>
    <row r="48" spans="1:2" ht="15">
      <c r="A48" s="77" t="s">
        <v>1405</v>
      </c>
      <c r="B48" s="79" t="s">
        <v>1</v>
      </c>
    </row>
    <row r="49" spans="1:2" ht="15">
      <c r="A49" s="77" t="s">
        <v>1406</v>
      </c>
      <c r="B49" s="79" t="s">
        <v>1741</v>
      </c>
    </row>
    <row r="50" spans="1:2" ht="15">
      <c r="A50" s="77" t="s">
        <v>1407</v>
      </c>
      <c r="B50" s="79" t="s">
        <v>1</v>
      </c>
    </row>
    <row r="51" spans="1:2" ht="15">
      <c r="A51" s="77" t="s">
        <v>1408</v>
      </c>
      <c r="B51" s="79" t="s">
        <v>1</v>
      </c>
    </row>
    <row r="52" spans="1:2" ht="15">
      <c r="A52" s="77" t="s">
        <v>1409</v>
      </c>
      <c r="B52" s="79" t="s">
        <v>1</v>
      </c>
    </row>
    <row r="53" spans="1:2" ht="15">
      <c r="A53" s="77" t="s">
        <v>1410</v>
      </c>
      <c r="B53" s="79" t="s">
        <v>1</v>
      </c>
    </row>
    <row r="54" spans="1:2" ht="15">
      <c r="A54" s="77" t="s">
        <v>1411</v>
      </c>
      <c r="B54" s="79" t="s">
        <v>1</v>
      </c>
    </row>
    <row r="55" spans="1:2" ht="15">
      <c r="A55" s="77" t="s">
        <v>1412</v>
      </c>
      <c r="B55" s="79" t="s">
        <v>1</v>
      </c>
    </row>
    <row r="56" spans="1:2" ht="15">
      <c r="A56" s="77" t="s">
        <v>1413</v>
      </c>
      <c r="B56" s="79" t="s">
        <v>1</v>
      </c>
    </row>
    <row r="57" spans="1:2" ht="15">
      <c r="A57" s="77" t="s">
        <v>1414</v>
      </c>
      <c r="B57" s="79" t="s">
        <v>1</v>
      </c>
    </row>
    <row r="58" spans="1:2" ht="15">
      <c r="A58" s="77" t="s">
        <v>1553</v>
      </c>
      <c r="B58" s="79" t="s">
        <v>1</v>
      </c>
    </row>
    <row r="59" spans="1:2" ht="15">
      <c r="A59" s="77" t="s">
        <v>1554</v>
      </c>
      <c r="B59" s="79" t="s">
        <v>1</v>
      </c>
    </row>
    <row r="60" spans="1:2" ht="15">
      <c r="A60" s="77" t="s">
        <v>1557</v>
      </c>
      <c r="B60" s="79" t="s">
        <v>1</v>
      </c>
    </row>
    <row r="61" spans="1:2" ht="15">
      <c r="A61" s="77" t="s">
        <v>1558</v>
      </c>
      <c r="B61" s="79" t="s">
        <v>1</v>
      </c>
    </row>
    <row r="62" spans="1:2" ht="15">
      <c r="A62" s="77" t="s">
        <v>1555</v>
      </c>
      <c r="B62" s="79" t="s">
        <v>1</v>
      </c>
    </row>
    <row r="63" spans="1:2" ht="15">
      <c r="A63" s="77" t="s">
        <v>1556</v>
      </c>
      <c r="B63" s="79" t="s">
        <v>1</v>
      </c>
    </row>
    <row r="64" spans="1:2" ht="15">
      <c r="A64" s="77" t="s">
        <v>5</v>
      </c>
      <c r="B64" s="79" t="s">
        <v>6</v>
      </c>
    </row>
    <row r="65" spans="1:2" ht="15">
      <c r="A65" s="77" t="s">
        <v>7</v>
      </c>
      <c r="B65" s="79" t="s">
        <v>1742</v>
      </c>
    </row>
    <row r="66" spans="1:2" ht="15">
      <c r="A66" s="77" t="s">
        <v>1415</v>
      </c>
      <c r="B66" s="79" t="s">
        <v>1743</v>
      </c>
    </row>
    <row r="67" spans="1:2" ht="15">
      <c r="A67" s="77" t="s">
        <v>1311</v>
      </c>
      <c r="B67" s="79" t="s">
        <v>1744</v>
      </c>
    </row>
    <row r="68" spans="1:2" ht="15">
      <c r="A68" s="77" t="s">
        <v>1416</v>
      </c>
      <c r="B68" s="79" t="s">
        <v>1312</v>
      </c>
    </row>
    <row r="69" spans="1:2" ht="15">
      <c r="A69" s="77" t="s">
        <v>8</v>
      </c>
      <c r="B69" s="79" t="s">
        <v>1745</v>
      </c>
    </row>
    <row r="70" spans="1:2" ht="15">
      <c r="A70" s="77" t="s">
        <v>1417</v>
      </c>
      <c r="B70" s="79" t="s">
        <v>1313</v>
      </c>
    </row>
    <row r="71" spans="1:2" ht="15">
      <c r="A71" s="77" t="s">
        <v>10</v>
      </c>
      <c r="B71" s="79" t="s">
        <v>11</v>
      </c>
    </row>
    <row r="72" spans="1:2" ht="15">
      <c r="A72" s="77" t="s">
        <v>12</v>
      </c>
      <c r="B72" s="79" t="s">
        <v>13</v>
      </c>
    </row>
    <row r="73" spans="1:2" ht="15">
      <c r="A73" s="77" t="s">
        <v>14</v>
      </c>
      <c r="B73" s="79" t="s">
        <v>1746</v>
      </c>
    </row>
    <row r="74" spans="1:2" ht="15">
      <c r="A74" s="77" t="s">
        <v>15</v>
      </c>
      <c r="B74" s="79" t="s">
        <v>16</v>
      </c>
    </row>
    <row r="75" spans="1:2" ht="15">
      <c r="A75" s="77" t="s">
        <v>17</v>
      </c>
      <c r="B75" s="79" t="s">
        <v>18</v>
      </c>
    </row>
    <row r="76" spans="1:2" ht="15">
      <c r="A76" s="77" t="s">
        <v>19</v>
      </c>
      <c r="B76" s="79" t="s">
        <v>1314</v>
      </c>
    </row>
    <row r="77" spans="1:2" ht="15">
      <c r="A77" s="77" t="s">
        <v>1418</v>
      </c>
      <c r="B77" s="79" t="s">
        <v>1315</v>
      </c>
    </row>
    <row r="78" spans="1:2" ht="15">
      <c r="A78" s="77" t="s">
        <v>1419</v>
      </c>
      <c r="B78" s="79" t="s">
        <v>1316</v>
      </c>
    </row>
    <row r="79" spans="1:2" ht="15">
      <c r="A79" s="77" t="s">
        <v>1420</v>
      </c>
      <c r="B79" s="79" t="s">
        <v>1317</v>
      </c>
    </row>
    <row r="80" spans="1:2" ht="15">
      <c r="A80" s="77" t="s">
        <v>1421</v>
      </c>
      <c r="B80" s="79" t="s">
        <v>1747</v>
      </c>
    </row>
    <row r="81" spans="1:2" ht="15">
      <c r="A81" s="77" t="s">
        <v>1422</v>
      </c>
      <c r="B81" s="79" t="s">
        <v>1748</v>
      </c>
    </row>
    <row r="82" spans="1:2" ht="15">
      <c r="A82" s="77" t="s">
        <v>1423</v>
      </c>
      <c r="B82" s="79" t="s">
        <v>1749</v>
      </c>
    </row>
    <row r="83" spans="1:2" ht="15">
      <c r="A83" s="77" t="s">
        <v>1424</v>
      </c>
      <c r="B83" s="79" t="s">
        <v>1750</v>
      </c>
    </row>
    <row r="84" spans="1:2" ht="15">
      <c r="A84" s="77" t="s">
        <v>20</v>
      </c>
      <c r="B84" s="79" t="s">
        <v>1751</v>
      </c>
    </row>
    <row r="85" spans="1:2" ht="15">
      <c r="A85" s="77" t="s">
        <v>21</v>
      </c>
      <c r="B85" s="79" t="s">
        <v>1752</v>
      </c>
    </row>
    <row r="86" spans="1:2" ht="15">
      <c r="A86" s="77" t="s">
        <v>22</v>
      </c>
      <c r="B86" s="79" t="s">
        <v>23</v>
      </c>
    </row>
    <row r="87" spans="1:2" ht="15">
      <c r="A87" s="77" t="s">
        <v>24</v>
      </c>
      <c r="B87" s="79" t="s">
        <v>25</v>
      </c>
    </row>
    <row r="88" spans="1:2" ht="15">
      <c r="A88" s="77" t="s">
        <v>26</v>
      </c>
      <c r="B88" s="79" t="s">
        <v>1753</v>
      </c>
    </row>
    <row r="89" spans="1:2" ht="15">
      <c r="A89" s="77" t="s">
        <v>27</v>
      </c>
      <c r="B89" s="79" t="s">
        <v>28</v>
      </c>
    </row>
    <row r="90" spans="1:2" ht="15">
      <c r="A90" s="77" t="s">
        <v>29</v>
      </c>
      <c r="B90" s="79" t="s">
        <v>30</v>
      </c>
    </row>
    <row r="91" spans="1:2" ht="15">
      <c r="A91" s="77" t="s">
        <v>1425</v>
      </c>
      <c r="B91" s="79" t="s">
        <v>1318</v>
      </c>
    </row>
    <row r="92" spans="1:2" ht="15">
      <c r="A92" s="77" t="s">
        <v>1426</v>
      </c>
      <c r="B92" s="79" t="s">
        <v>1319</v>
      </c>
    </row>
    <row r="93" spans="1:2" ht="15">
      <c r="A93" s="77" t="s">
        <v>1574</v>
      </c>
      <c r="B93" s="79" t="s">
        <v>1575</v>
      </c>
    </row>
    <row r="94" spans="1:2" ht="15">
      <c r="A94" s="77" t="s">
        <v>1576</v>
      </c>
      <c r="B94" s="79" t="s">
        <v>1577</v>
      </c>
    </row>
    <row r="95" spans="1:2" ht="15">
      <c r="A95" s="77" t="s">
        <v>1578</v>
      </c>
      <c r="B95" s="79" t="s">
        <v>1320</v>
      </c>
    </row>
    <row r="96" spans="1:2" ht="15">
      <c r="A96" s="77" t="s">
        <v>1579</v>
      </c>
      <c r="B96" s="79" t="s">
        <v>1754</v>
      </c>
    </row>
    <row r="97" spans="1:2" ht="15">
      <c r="A97" s="77" t="s">
        <v>1580</v>
      </c>
      <c r="B97" s="79" t="s">
        <v>1581</v>
      </c>
    </row>
    <row r="98" spans="1:2" ht="15">
      <c r="A98" s="77" t="s">
        <v>1582</v>
      </c>
      <c r="B98" s="79" t="s">
        <v>1583</v>
      </c>
    </row>
    <row r="99" spans="1:2" ht="15">
      <c r="A99" s="77" t="s">
        <v>1584</v>
      </c>
      <c r="B99" s="79" t="s">
        <v>1320</v>
      </c>
    </row>
    <row r="100" spans="1:2" ht="15">
      <c r="A100" s="77" t="s">
        <v>1585</v>
      </c>
      <c r="B100" s="79" t="s">
        <v>1755</v>
      </c>
    </row>
    <row r="101" spans="1:2" ht="15">
      <c r="A101" s="77" t="s">
        <v>1586</v>
      </c>
      <c r="B101" s="79" t="s">
        <v>1587</v>
      </c>
    </row>
    <row r="102" spans="1:2" ht="15">
      <c r="A102" s="77" t="s">
        <v>1588</v>
      </c>
      <c r="B102" s="79" t="s">
        <v>1756</v>
      </c>
    </row>
    <row r="103" spans="1:2" ht="15">
      <c r="A103" s="77" t="s">
        <v>1589</v>
      </c>
      <c r="B103" s="79" t="s">
        <v>1739</v>
      </c>
    </row>
    <row r="104" spans="1:2" ht="15">
      <c r="A104" s="77" t="s">
        <v>1590</v>
      </c>
      <c r="B104" s="79" t="s">
        <v>1591</v>
      </c>
    </row>
    <row r="105" spans="1:2" ht="15">
      <c r="A105" s="77" t="s">
        <v>1592</v>
      </c>
      <c r="B105" s="79" t="s">
        <v>1757</v>
      </c>
    </row>
    <row r="106" spans="1:2" ht="15">
      <c r="A106" s="77" t="s">
        <v>1593</v>
      </c>
      <c r="B106" s="79" t="s">
        <v>1308</v>
      </c>
    </row>
    <row r="107" spans="1:2" ht="15">
      <c r="A107" s="77" t="s">
        <v>1594</v>
      </c>
      <c r="B107" s="79" t="s">
        <v>1595</v>
      </c>
    </row>
    <row r="108" spans="1:2" ht="15">
      <c r="A108" s="77" t="s">
        <v>1596</v>
      </c>
      <c r="B108" s="79" t="s">
        <v>1758</v>
      </c>
    </row>
    <row r="109" spans="1:2" ht="15">
      <c r="A109" s="77" t="s">
        <v>1597</v>
      </c>
      <c r="B109" s="79" t="s">
        <v>1741</v>
      </c>
    </row>
    <row r="110" spans="1:2" ht="15">
      <c r="A110" s="77" t="s">
        <v>1598</v>
      </c>
      <c r="B110" s="79" t="s">
        <v>1741</v>
      </c>
    </row>
    <row r="111" spans="1:2" ht="15">
      <c r="A111" s="77" t="s">
        <v>1599</v>
      </c>
      <c r="B111" s="79" t="s">
        <v>1600</v>
      </c>
    </row>
    <row r="112" spans="1:2" ht="15">
      <c r="A112" s="77" t="s">
        <v>1601</v>
      </c>
      <c r="B112" s="79" t="s">
        <v>1759</v>
      </c>
    </row>
    <row r="113" spans="1:2" ht="15">
      <c r="A113" s="77" t="s">
        <v>1602</v>
      </c>
      <c r="B113" s="79" t="s">
        <v>1603</v>
      </c>
    </row>
    <row r="114" spans="1:2" ht="15">
      <c r="A114" s="77" t="s">
        <v>1604</v>
      </c>
      <c r="B114" s="79" t="s">
        <v>1605</v>
      </c>
    </row>
    <row r="115" spans="1:2" ht="15">
      <c r="A115" s="77" t="s">
        <v>1606</v>
      </c>
      <c r="B115" s="79" t="s">
        <v>1760</v>
      </c>
    </row>
    <row r="116" spans="1:2" ht="15">
      <c r="A116" s="77" t="s">
        <v>1607</v>
      </c>
      <c r="B116" s="79" t="s">
        <v>1741</v>
      </c>
    </row>
    <row r="117" spans="1:2" ht="15">
      <c r="A117" s="77" t="s">
        <v>1608</v>
      </c>
      <c r="B117" s="79" t="s">
        <v>1609</v>
      </c>
    </row>
    <row r="118" spans="1:2" ht="15">
      <c r="A118" s="77" t="s">
        <v>1610</v>
      </c>
      <c r="B118" s="79" t="s">
        <v>1611</v>
      </c>
    </row>
    <row r="119" spans="1:2" ht="15">
      <c r="A119" s="77" t="s">
        <v>1612</v>
      </c>
      <c r="B119" s="79" t="s">
        <v>1613</v>
      </c>
    </row>
    <row r="120" spans="1:2" ht="15">
      <c r="A120" s="77" t="s">
        <v>1614</v>
      </c>
      <c r="B120" s="79" t="s">
        <v>1761</v>
      </c>
    </row>
    <row r="121" spans="1:2" ht="15">
      <c r="A121" s="77" t="s">
        <v>1615</v>
      </c>
      <c r="B121" s="79" t="s">
        <v>1616</v>
      </c>
    </row>
    <row r="122" spans="1:2" ht="15">
      <c r="A122" s="77" t="s">
        <v>1617</v>
      </c>
      <c r="B122" s="79" t="s">
        <v>1613</v>
      </c>
    </row>
    <row r="123" spans="1:2" ht="15">
      <c r="A123" s="77" t="s">
        <v>1618</v>
      </c>
      <c r="B123" s="79" t="s">
        <v>1762</v>
      </c>
    </row>
    <row r="124" spans="1:2" ht="15">
      <c r="A124" s="77" t="s">
        <v>1619</v>
      </c>
      <c r="B124" s="79" t="s">
        <v>1763</v>
      </c>
    </row>
    <row r="125" spans="1:2" ht="15">
      <c r="A125" s="77" t="s">
        <v>1620</v>
      </c>
      <c r="B125" s="79" t="s">
        <v>1764</v>
      </c>
    </row>
    <row r="126" spans="1:2" ht="15">
      <c r="A126" s="77" t="s">
        <v>1621</v>
      </c>
      <c r="B126" s="79" t="s">
        <v>1622</v>
      </c>
    </row>
    <row r="127" spans="1:2" ht="15">
      <c r="A127" s="77" t="s">
        <v>1623</v>
      </c>
      <c r="B127" s="79" t="s">
        <v>1624</v>
      </c>
    </row>
    <row r="128" spans="1:2" ht="15">
      <c r="A128" s="77" t="s">
        <v>1625</v>
      </c>
      <c r="B128" s="79" t="s">
        <v>1626</v>
      </c>
    </row>
    <row r="129" spans="1:2" ht="15">
      <c r="A129" s="77" t="s">
        <v>1627</v>
      </c>
      <c r="B129" s="79" t="s">
        <v>1628</v>
      </c>
    </row>
    <row r="130" spans="1:2" ht="15">
      <c r="A130" s="77" t="s">
        <v>1629</v>
      </c>
      <c r="B130" s="79" t="s">
        <v>1765</v>
      </c>
    </row>
    <row r="131" spans="1:2" ht="15">
      <c r="A131" s="77" t="s">
        <v>1630</v>
      </c>
      <c r="B131" s="79" t="s">
        <v>1631</v>
      </c>
    </row>
    <row r="132" spans="1:2" ht="15">
      <c r="A132" s="77" t="s">
        <v>1632</v>
      </c>
      <c r="B132" s="79" t="s">
        <v>1633</v>
      </c>
    </row>
    <row r="133" spans="1:2" ht="15">
      <c r="A133" s="77" t="s">
        <v>1634</v>
      </c>
      <c r="B133" s="79" t="s">
        <v>1635</v>
      </c>
    </row>
    <row r="134" spans="1:2" ht="15">
      <c r="A134" s="77" t="s">
        <v>1636</v>
      </c>
      <c r="B134" s="79" t="s">
        <v>1637</v>
      </c>
    </row>
    <row r="135" spans="1:2" ht="15">
      <c r="A135" s="77" t="s">
        <v>1638</v>
      </c>
      <c r="B135" s="79" t="s">
        <v>1639</v>
      </c>
    </row>
    <row r="136" spans="1:2" ht="15">
      <c r="A136" s="77" t="s">
        <v>1640</v>
      </c>
      <c r="B136" s="79" t="s">
        <v>1639</v>
      </c>
    </row>
    <row r="137" spans="1:2" ht="15">
      <c r="A137" s="77" t="s">
        <v>1641</v>
      </c>
      <c r="B137" s="79" t="s">
        <v>1639</v>
      </c>
    </row>
    <row r="138" spans="1:2" ht="15">
      <c r="A138" s="77" t="s">
        <v>1642</v>
      </c>
      <c r="B138" s="79" t="s">
        <v>1639</v>
      </c>
    </row>
    <row r="139" spans="1:2" ht="15">
      <c r="A139" s="77" t="s">
        <v>1643</v>
      </c>
      <c r="B139" s="79" t="s">
        <v>1639</v>
      </c>
    </row>
    <row r="140" spans="1:2" ht="15">
      <c r="A140" s="77" t="s">
        <v>1644</v>
      </c>
      <c r="B140" s="79" t="s">
        <v>1639</v>
      </c>
    </row>
    <row r="141" spans="1:2" ht="15">
      <c r="A141" s="77" t="s">
        <v>1645</v>
      </c>
      <c r="B141" s="79" t="s">
        <v>1646</v>
      </c>
    </row>
    <row r="142" spans="1:2" ht="15">
      <c r="A142" s="77" t="s">
        <v>1647</v>
      </c>
      <c r="B142" s="79" t="s">
        <v>1648</v>
      </c>
    </row>
    <row r="143" spans="1:2" ht="15">
      <c r="A143" s="77" t="s">
        <v>1649</v>
      </c>
      <c r="B143" s="79" t="s">
        <v>1650</v>
      </c>
    </row>
    <row r="144" spans="1:2" ht="15">
      <c r="A144" s="77" t="s">
        <v>1651</v>
      </c>
      <c r="B144" s="79" t="s">
        <v>1652</v>
      </c>
    </row>
    <row r="145" spans="1:2" ht="15">
      <c r="A145" s="77" t="s">
        <v>1653</v>
      </c>
      <c r="B145" s="79" t="s">
        <v>1654</v>
      </c>
    </row>
    <row r="146" spans="1:2" ht="15">
      <c r="A146" s="77" t="s">
        <v>1655</v>
      </c>
      <c r="B146" s="79" t="s">
        <v>1656</v>
      </c>
    </row>
    <row r="147" spans="1:2" ht="15">
      <c r="A147" s="77" t="s">
        <v>1657</v>
      </c>
      <c r="B147" s="79" t="s">
        <v>1658</v>
      </c>
    </row>
    <row r="148" spans="1:2" ht="15">
      <c r="A148" s="77" t="s">
        <v>1659</v>
      </c>
      <c r="B148" s="79" t="s">
        <v>1660</v>
      </c>
    </row>
    <row r="149" spans="1:2" ht="15">
      <c r="A149" s="77" t="s">
        <v>1661</v>
      </c>
      <c r="B149" s="79" t="s">
        <v>1766</v>
      </c>
    </row>
    <row r="150" spans="1:2" ht="15">
      <c r="A150" s="77" t="s">
        <v>1662</v>
      </c>
      <c r="B150" s="79" t="s">
        <v>1663</v>
      </c>
    </row>
    <row r="151" spans="1:2" ht="15">
      <c r="A151" s="77" t="s">
        <v>1664</v>
      </c>
      <c r="B151" s="79" t="s">
        <v>1767</v>
      </c>
    </row>
    <row r="152" spans="1:2" ht="15">
      <c r="A152" s="77" t="s">
        <v>1665</v>
      </c>
      <c r="B152" s="79" t="s">
        <v>1666</v>
      </c>
    </row>
    <row r="153" spans="1:2" ht="15">
      <c r="A153" s="77" t="s">
        <v>1667</v>
      </c>
      <c r="B153" s="79" t="s">
        <v>1668</v>
      </c>
    </row>
    <row r="154" spans="1:2" ht="15">
      <c r="A154" s="77" t="s">
        <v>1669</v>
      </c>
      <c r="B154" s="79" t="s">
        <v>1670</v>
      </c>
    </row>
    <row r="155" spans="1:2" ht="15">
      <c r="A155" s="77" t="s">
        <v>1671</v>
      </c>
      <c r="B155" s="79" t="s">
        <v>1768</v>
      </c>
    </row>
    <row r="156" spans="1:2" ht="15">
      <c r="A156" s="77" t="s">
        <v>1672</v>
      </c>
      <c r="B156" s="79" t="s">
        <v>1673</v>
      </c>
    </row>
    <row r="157" spans="1:2" ht="15">
      <c r="A157" s="77" t="s">
        <v>1674</v>
      </c>
      <c r="B157" s="79" t="s">
        <v>1675</v>
      </c>
    </row>
    <row r="158" spans="1:2" ht="15">
      <c r="A158" s="77" t="s">
        <v>1676</v>
      </c>
      <c r="B158" s="79" t="s">
        <v>1677</v>
      </c>
    </row>
    <row r="159" spans="1:2" ht="15">
      <c r="A159" s="77" t="s">
        <v>1678</v>
      </c>
      <c r="B159" s="79" t="s">
        <v>1679</v>
      </c>
    </row>
    <row r="160" spans="1:2" ht="15">
      <c r="A160" s="77" t="s">
        <v>1680</v>
      </c>
      <c r="B160" s="79" t="s">
        <v>1681</v>
      </c>
    </row>
    <row r="161" spans="1:2" ht="15">
      <c r="A161" s="77" t="s">
        <v>1682</v>
      </c>
      <c r="B161" s="79" t="s">
        <v>1683</v>
      </c>
    </row>
    <row r="162" spans="1:2" ht="15">
      <c r="A162" s="77" t="s">
        <v>1684</v>
      </c>
      <c r="B162" s="79" t="s">
        <v>1685</v>
      </c>
    </row>
    <row r="163" spans="1:2" ht="15">
      <c r="A163" s="77" t="s">
        <v>1686</v>
      </c>
      <c r="B163" s="79" t="s">
        <v>1687</v>
      </c>
    </row>
    <row r="164" spans="1:2" ht="15">
      <c r="A164" s="77" t="s">
        <v>31</v>
      </c>
      <c r="B164" s="79" t="s">
        <v>1321</v>
      </c>
    </row>
    <row r="165" spans="1:2" ht="15">
      <c r="A165" s="77" t="s">
        <v>32</v>
      </c>
      <c r="B165" s="79" t="s">
        <v>33</v>
      </c>
    </row>
    <row r="166" spans="1:2" ht="15">
      <c r="A166" s="77" t="s">
        <v>34</v>
      </c>
      <c r="B166" s="79" t="s">
        <v>35</v>
      </c>
    </row>
    <row r="167" spans="1:2" ht="15">
      <c r="A167" s="77" t="s">
        <v>36</v>
      </c>
      <c r="B167" s="79" t="s">
        <v>37</v>
      </c>
    </row>
    <row r="168" spans="1:2" ht="15">
      <c r="A168" s="77" t="s">
        <v>38</v>
      </c>
      <c r="B168" s="79" t="s">
        <v>39</v>
      </c>
    </row>
    <row r="169" spans="1:2" ht="15">
      <c r="A169" s="77" t="s">
        <v>40</v>
      </c>
      <c r="B169" s="79" t="s">
        <v>41</v>
      </c>
    </row>
    <row r="170" spans="1:2" ht="15">
      <c r="A170" s="77" t="s">
        <v>42</v>
      </c>
      <c r="B170" s="79" t="s">
        <v>1322</v>
      </c>
    </row>
    <row r="171" spans="1:2" ht="15">
      <c r="A171" s="77" t="s">
        <v>43</v>
      </c>
      <c r="B171" s="79" t="s">
        <v>1769</v>
      </c>
    </row>
    <row r="172" spans="1:2" ht="15">
      <c r="A172" s="77" t="s">
        <v>44</v>
      </c>
      <c r="B172" s="79" t="s">
        <v>45</v>
      </c>
    </row>
    <row r="173" spans="1:2" ht="15">
      <c r="A173" s="77" t="s">
        <v>46</v>
      </c>
      <c r="B173" s="79" t="s">
        <v>47</v>
      </c>
    </row>
    <row r="174" spans="1:2" ht="15">
      <c r="A174" s="77" t="s">
        <v>48</v>
      </c>
      <c r="B174" s="79" t="s">
        <v>49</v>
      </c>
    </row>
    <row r="175" spans="1:2" ht="15">
      <c r="A175" s="77" t="s">
        <v>50</v>
      </c>
      <c r="B175" s="79" t="s">
        <v>51</v>
      </c>
    </row>
    <row r="176" spans="1:2" ht="15">
      <c r="A176" s="77" t="s">
        <v>52</v>
      </c>
      <c r="B176" s="79" t="s">
        <v>53</v>
      </c>
    </row>
    <row r="177" spans="1:2" ht="15">
      <c r="A177" s="77" t="s">
        <v>54</v>
      </c>
      <c r="B177" s="79" t="s">
        <v>1770</v>
      </c>
    </row>
    <row r="178" spans="1:2" ht="15">
      <c r="A178" s="77" t="s">
        <v>1427</v>
      </c>
      <c r="B178" s="79" t="s">
        <v>1323</v>
      </c>
    </row>
    <row r="179" spans="1:2" ht="15">
      <c r="A179" s="77" t="s">
        <v>55</v>
      </c>
      <c r="B179" s="79" t="s">
        <v>56</v>
      </c>
    </row>
    <row r="180" spans="1:2" ht="15">
      <c r="A180" s="77" t="s">
        <v>57</v>
      </c>
      <c r="B180" s="79" t="s">
        <v>58</v>
      </c>
    </row>
    <row r="181" spans="1:2" ht="15">
      <c r="A181" s="77" t="s">
        <v>59</v>
      </c>
      <c r="B181" s="79" t="s">
        <v>1771</v>
      </c>
    </row>
    <row r="182" spans="1:2" ht="15">
      <c r="A182" s="77" t="s">
        <v>60</v>
      </c>
      <c r="B182" s="79" t="s">
        <v>1772</v>
      </c>
    </row>
    <row r="183" spans="1:2" ht="15">
      <c r="A183" s="77" t="s">
        <v>61</v>
      </c>
      <c r="B183" s="79" t="s">
        <v>62</v>
      </c>
    </row>
    <row r="184" spans="1:2" ht="15">
      <c r="A184" s="77" t="s">
        <v>63</v>
      </c>
      <c r="B184" s="79" t="s">
        <v>1308</v>
      </c>
    </row>
    <row r="185" spans="1:2" ht="15">
      <c r="A185" s="77" t="s">
        <v>64</v>
      </c>
      <c r="B185" s="79" t="s">
        <v>65</v>
      </c>
    </row>
    <row r="186" spans="1:2" ht="15">
      <c r="A186" s="77" t="s">
        <v>66</v>
      </c>
      <c r="B186" s="79" t="s">
        <v>67</v>
      </c>
    </row>
    <row r="187" spans="1:2" ht="15">
      <c r="A187" s="77" t="s">
        <v>68</v>
      </c>
      <c r="B187" s="79" t="s">
        <v>69</v>
      </c>
    </row>
    <row r="188" spans="1:2" ht="15">
      <c r="A188" s="77" t="s">
        <v>70</v>
      </c>
      <c r="B188" s="79" t="s">
        <v>71</v>
      </c>
    </row>
    <row r="189" spans="1:2" ht="15">
      <c r="A189" s="77" t="s">
        <v>72</v>
      </c>
      <c r="B189" s="79" t="s">
        <v>73</v>
      </c>
    </row>
    <row r="190" spans="1:2" ht="15">
      <c r="A190" s="77" t="s">
        <v>74</v>
      </c>
      <c r="B190" s="79" t="s">
        <v>75</v>
      </c>
    </row>
    <row r="191" spans="1:2" ht="15">
      <c r="A191" s="77" t="s">
        <v>76</v>
      </c>
      <c r="B191" s="79" t="s">
        <v>77</v>
      </c>
    </row>
    <row r="192" spans="1:2" ht="15">
      <c r="A192" s="77" t="s">
        <v>78</v>
      </c>
      <c r="B192" s="79" t="s">
        <v>79</v>
      </c>
    </row>
    <row r="193" spans="1:2" ht="15">
      <c r="A193" s="77" t="s">
        <v>1428</v>
      </c>
      <c r="B193" s="79" t="s">
        <v>79</v>
      </c>
    </row>
    <row r="194" spans="1:2" ht="15">
      <c r="A194" s="77" t="s">
        <v>1429</v>
      </c>
      <c r="B194" s="79" t="s">
        <v>79</v>
      </c>
    </row>
    <row r="195" spans="1:2" ht="15">
      <c r="A195" s="77" t="s">
        <v>1430</v>
      </c>
      <c r="B195" s="79" t="s">
        <v>79</v>
      </c>
    </row>
    <row r="196" spans="1:2" ht="15">
      <c r="A196" s="77" t="s">
        <v>1431</v>
      </c>
      <c r="B196" s="79" t="s">
        <v>79</v>
      </c>
    </row>
    <row r="197" spans="1:2" ht="15">
      <c r="A197" s="77" t="s">
        <v>1432</v>
      </c>
      <c r="B197" s="79" t="s">
        <v>79</v>
      </c>
    </row>
    <row r="198" spans="1:2" ht="15">
      <c r="A198" s="77" t="s">
        <v>1433</v>
      </c>
      <c r="B198" s="79" t="s">
        <v>79</v>
      </c>
    </row>
    <row r="199" spans="1:2" ht="15">
      <c r="A199" s="77" t="s">
        <v>1434</v>
      </c>
      <c r="B199" s="79" t="s">
        <v>79</v>
      </c>
    </row>
    <row r="200" spans="1:2" ht="15">
      <c r="A200" s="77" t="s">
        <v>1435</v>
      </c>
      <c r="B200" s="79" t="s">
        <v>79</v>
      </c>
    </row>
    <row r="201" spans="1:2" ht="15">
      <c r="A201" s="77" t="s">
        <v>1436</v>
      </c>
      <c r="B201" s="79" t="s">
        <v>79</v>
      </c>
    </row>
    <row r="202" spans="1:2" ht="15">
      <c r="A202" s="77" t="s">
        <v>1437</v>
      </c>
      <c r="B202" s="79" t="s">
        <v>79</v>
      </c>
    </row>
    <row r="203" spans="1:2" ht="15">
      <c r="A203" s="77" t="s">
        <v>1438</v>
      </c>
      <c r="B203" s="79" t="s">
        <v>79</v>
      </c>
    </row>
    <row r="204" spans="1:2" ht="15">
      <c r="A204" s="77" t="s">
        <v>1439</v>
      </c>
      <c r="B204" s="79" t="s">
        <v>79</v>
      </c>
    </row>
    <row r="205" spans="1:2" ht="15">
      <c r="A205" s="77" t="s">
        <v>1440</v>
      </c>
      <c r="B205" s="79" t="s">
        <v>79</v>
      </c>
    </row>
    <row r="206" spans="1:2" ht="15">
      <c r="A206" s="77" t="s">
        <v>1441</v>
      </c>
      <c r="B206" s="79" t="s">
        <v>79</v>
      </c>
    </row>
    <row r="207" spans="1:2" ht="15">
      <c r="A207" s="77" t="s">
        <v>1442</v>
      </c>
      <c r="B207" s="79" t="s">
        <v>79</v>
      </c>
    </row>
    <row r="208" spans="1:2" ht="15">
      <c r="A208" s="77" t="s">
        <v>1443</v>
      </c>
      <c r="B208" s="79" t="s">
        <v>79</v>
      </c>
    </row>
    <row r="209" spans="1:2" ht="15">
      <c r="A209" s="77" t="s">
        <v>80</v>
      </c>
      <c r="B209" s="79" t="s">
        <v>81</v>
      </c>
    </row>
    <row r="210" spans="1:2" ht="15">
      <c r="A210" s="77" t="s">
        <v>82</v>
      </c>
      <c r="B210" s="79" t="s">
        <v>83</v>
      </c>
    </row>
    <row r="211" spans="1:2" ht="15">
      <c r="A211" s="77" t="s">
        <v>84</v>
      </c>
      <c r="B211" s="79" t="s">
        <v>1773</v>
      </c>
    </row>
    <row r="212" spans="1:2" ht="15">
      <c r="A212" s="77" t="s">
        <v>85</v>
      </c>
      <c r="B212" s="79" t="s">
        <v>86</v>
      </c>
    </row>
    <row r="213" spans="1:2" ht="15">
      <c r="A213" s="77" t="s">
        <v>87</v>
      </c>
      <c r="B213" s="79" t="s">
        <v>1774</v>
      </c>
    </row>
    <row r="214" spans="1:2" ht="15">
      <c r="A214" s="77" t="s">
        <v>88</v>
      </c>
      <c r="B214" s="79" t="s">
        <v>89</v>
      </c>
    </row>
    <row r="215" spans="1:2" ht="15">
      <c r="A215" s="77" t="s">
        <v>90</v>
      </c>
      <c r="B215" s="79" t="s">
        <v>1324</v>
      </c>
    </row>
    <row r="216" spans="1:2" ht="15">
      <c r="A216" s="77" t="s">
        <v>91</v>
      </c>
      <c r="B216" s="79" t="s">
        <v>92</v>
      </c>
    </row>
    <row r="217" spans="1:2" ht="15">
      <c r="A217" s="77" t="s">
        <v>93</v>
      </c>
      <c r="B217" s="79" t="s">
        <v>94</v>
      </c>
    </row>
    <row r="218" spans="1:2" ht="15">
      <c r="A218" s="77" t="s">
        <v>1444</v>
      </c>
      <c r="B218" s="79" t="s">
        <v>1325</v>
      </c>
    </row>
    <row r="219" spans="1:2" ht="15">
      <c r="A219" s="77" t="s">
        <v>95</v>
      </c>
      <c r="B219" s="79" t="s">
        <v>1775</v>
      </c>
    </row>
    <row r="220" spans="1:2" ht="15">
      <c r="A220" s="77" t="s">
        <v>96</v>
      </c>
      <c r="B220" s="79" t="s">
        <v>1776</v>
      </c>
    </row>
    <row r="221" spans="1:2" ht="15">
      <c r="A221" s="77" t="s">
        <v>97</v>
      </c>
      <c r="B221" s="79" t="s">
        <v>1777</v>
      </c>
    </row>
    <row r="222" spans="1:2" ht="15">
      <c r="A222" s="77" t="s">
        <v>98</v>
      </c>
      <c r="B222" s="79" t="s">
        <v>1778</v>
      </c>
    </row>
    <row r="223" spans="1:2" ht="15">
      <c r="A223" s="77" t="s">
        <v>99</v>
      </c>
      <c r="B223" s="79" t="s">
        <v>1779</v>
      </c>
    </row>
    <row r="224" spans="1:2" ht="15">
      <c r="A224" s="77" t="s">
        <v>100</v>
      </c>
      <c r="B224" s="79" t="s">
        <v>1780</v>
      </c>
    </row>
    <row r="225" spans="1:2" ht="15">
      <c r="A225" s="77" t="s">
        <v>1445</v>
      </c>
      <c r="B225" s="79" t="s">
        <v>1781</v>
      </c>
    </row>
    <row r="226" spans="1:2" ht="15">
      <c r="A226" s="77" t="s">
        <v>1446</v>
      </c>
      <c r="B226" s="79" t="s">
        <v>102</v>
      </c>
    </row>
    <row r="227" spans="1:2" ht="15">
      <c r="A227" s="77" t="s">
        <v>101</v>
      </c>
      <c r="B227" s="79" t="s">
        <v>102</v>
      </c>
    </row>
    <row r="228" spans="1:2" ht="15">
      <c r="A228" s="77" t="s">
        <v>103</v>
      </c>
      <c r="B228" s="79" t="s">
        <v>104</v>
      </c>
    </row>
    <row r="229" spans="1:2" ht="15">
      <c r="A229" s="77" t="s">
        <v>105</v>
      </c>
      <c r="B229" s="79" t="s">
        <v>1782</v>
      </c>
    </row>
    <row r="230" spans="1:2" ht="15">
      <c r="A230" s="77" t="s">
        <v>106</v>
      </c>
      <c r="B230" s="79" t="s">
        <v>107</v>
      </c>
    </row>
    <row r="231" spans="1:2" ht="15">
      <c r="A231" s="77" t="s">
        <v>108</v>
      </c>
      <c r="B231" s="79" t="s">
        <v>1783</v>
      </c>
    </row>
    <row r="232" spans="1:2" ht="15">
      <c r="A232" s="77" t="s">
        <v>109</v>
      </c>
      <c r="B232" s="79" t="s">
        <v>110</v>
      </c>
    </row>
    <row r="233" spans="1:2" ht="15">
      <c r="A233" s="77" t="s">
        <v>111</v>
      </c>
      <c r="B233" s="79" t="s">
        <v>1784</v>
      </c>
    </row>
    <row r="234" spans="1:2" ht="15">
      <c r="A234" s="77" t="s">
        <v>112</v>
      </c>
      <c r="B234" s="79" t="s">
        <v>1785</v>
      </c>
    </row>
    <row r="235" spans="1:2" ht="15">
      <c r="A235" s="77" t="s">
        <v>113</v>
      </c>
      <c r="B235" s="79" t="s">
        <v>114</v>
      </c>
    </row>
    <row r="236" spans="1:2" ht="15">
      <c r="A236" s="77" t="s">
        <v>115</v>
      </c>
      <c r="B236" s="79" t="s">
        <v>116</v>
      </c>
    </row>
    <row r="237" spans="1:2" ht="15">
      <c r="A237" s="77" t="s">
        <v>117</v>
      </c>
      <c r="B237" s="79" t="s">
        <v>118</v>
      </c>
    </row>
    <row r="238" spans="1:2" ht="15">
      <c r="A238" s="77" t="s">
        <v>119</v>
      </c>
      <c r="B238" s="79" t="s">
        <v>120</v>
      </c>
    </row>
    <row r="239" spans="1:2" ht="15">
      <c r="A239" s="77" t="s">
        <v>1447</v>
      </c>
      <c r="B239" s="79" t="s">
        <v>1326</v>
      </c>
    </row>
    <row r="240" spans="1:2" ht="15">
      <c r="A240" s="77" t="s">
        <v>121</v>
      </c>
      <c r="B240" s="79" t="s">
        <v>122</v>
      </c>
    </row>
    <row r="241" spans="1:2" ht="15">
      <c r="A241" s="77" t="s">
        <v>123</v>
      </c>
      <c r="B241" s="79" t="s">
        <v>578</v>
      </c>
    </row>
    <row r="242" spans="1:2" ht="15">
      <c r="A242" s="77" t="s">
        <v>124</v>
      </c>
      <c r="B242" s="79" t="s">
        <v>125</v>
      </c>
    </row>
    <row r="243" spans="1:2" ht="15">
      <c r="A243" s="77" t="s">
        <v>126</v>
      </c>
      <c r="B243" s="79" t="s">
        <v>1786</v>
      </c>
    </row>
    <row r="244" spans="1:2" ht="15">
      <c r="A244" s="77" t="s">
        <v>127</v>
      </c>
      <c r="B244" s="79" t="s">
        <v>128</v>
      </c>
    </row>
    <row r="245" spans="1:2" ht="15">
      <c r="A245" s="77" t="s">
        <v>129</v>
      </c>
      <c r="B245" s="79" t="s">
        <v>1787</v>
      </c>
    </row>
    <row r="246" spans="1:2" ht="15">
      <c r="A246" s="77" t="s">
        <v>130</v>
      </c>
      <c r="B246" s="79" t="s">
        <v>131</v>
      </c>
    </row>
    <row r="247" spans="1:2" ht="15">
      <c r="A247" s="77" t="s">
        <v>132</v>
      </c>
      <c r="B247" s="79" t="s">
        <v>133</v>
      </c>
    </row>
    <row r="248" spans="1:2" ht="15">
      <c r="A248" s="77" t="s">
        <v>134</v>
      </c>
      <c r="B248" s="79" t="s">
        <v>135</v>
      </c>
    </row>
    <row r="249" spans="1:2" ht="15">
      <c r="A249" s="77" t="s">
        <v>136</v>
      </c>
      <c r="B249" s="79" t="s">
        <v>137</v>
      </c>
    </row>
    <row r="250" spans="1:2" ht="15">
      <c r="A250" s="77" t="s">
        <v>138</v>
      </c>
      <c r="B250" s="79" t="s">
        <v>139</v>
      </c>
    </row>
    <row r="251" spans="1:2" ht="15">
      <c r="A251" s="77" t="s">
        <v>140</v>
      </c>
      <c r="B251" s="79" t="s">
        <v>141</v>
      </c>
    </row>
    <row r="252" spans="1:2" ht="15">
      <c r="A252" s="77" t="s">
        <v>142</v>
      </c>
      <c r="B252" s="79" t="s">
        <v>1788</v>
      </c>
    </row>
    <row r="253" spans="1:2" ht="15">
      <c r="A253" s="77" t="s">
        <v>143</v>
      </c>
      <c r="B253" s="79" t="s">
        <v>144</v>
      </c>
    </row>
    <row r="254" spans="1:2" ht="15">
      <c r="A254" s="77" t="s">
        <v>145</v>
      </c>
      <c r="B254" s="79" t="s">
        <v>1789</v>
      </c>
    </row>
    <row r="255" spans="1:2" ht="15">
      <c r="A255" s="77" t="s">
        <v>146</v>
      </c>
      <c r="B255" s="79" t="s">
        <v>147</v>
      </c>
    </row>
    <row r="256" spans="1:2" ht="15">
      <c r="A256" s="77" t="s">
        <v>148</v>
      </c>
      <c r="B256" s="79" t="s">
        <v>149</v>
      </c>
    </row>
    <row r="257" spans="1:2" ht="15">
      <c r="A257" s="77" t="s">
        <v>150</v>
      </c>
      <c r="B257" s="79" t="s">
        <v>151</v>
      </c>
    </row>
    <row r="258" spans="1:2" ht="15">
      <c r="A258" s="77" t="s">
        <v>152</v>
      </c>
      <c r="B258" s="79" t="s">
        <v>153</v>
      </c>
    </row>
    <row r="259" spans="1:2" ht="15">
      <c r="A259" s="77" t="s">
        <v>154</v>
      </c>
      <c r="B259" s="79" t="s">
        <v>155</v>
      </c>
    </row>
    <row r="260" spans="1:2" ht="15">
      <c r="A260" s="77" t="s">
        <v>156</v>
      </c>
      <c r="B260" s="79" t="s">
        <v>1790</v>
      </c>
    </row>
    <row r="261" spans="1:2" ht="15">
      <c r="A261" s="77" t="s">
        <v>157</v>
      </c>
      <c r="B261" s="79" t="s">
        <v>158</v>
      </c>
    </row>
    <row r="262" spans="1:2" ht="15">
      <c r="A262" s="77" t="s">
        <v>159</v>
      </c>
      <c r="B262" s="79" t="s">
        <v>160</v>
      </c>
    </row>
    <row r="263" spans="1:2" ht="15">
      <c r="A263" s="77" t="s">
        <v>1448</v>
      </c>
      <c r="B263" s="79" t="s">
        <v>1327</v>
      </c>
    </row>
    <row r="264" spans="1:2" ht="15">
      <c r="A264" s="77" t="s">
        <v>161</v>
      </c>
      <c r="B264" s="79" t="s">
        <v>162</v>
      </c>
    </row>
    <row r="265" spans="1:2" ht="15">
      <c r="A265" s="77" t="s">
        <v>163</v>
      </c>
      <c r="B265" s="79" t="s">
        <v>164</v>
      </c>
    </row>
    <row r="266" spans="1:2" ht="15">
      <c r="A266" s="77" t="s">
        <v>165</v>
      </c>
      <c r="B266" s="79" t="s">
        <v>166</v>
      </c>
    </row>
    <row r="267" spans="1:2" ht="15">
      <c r="A267" s="77" t="s">
        <v>167</v>
      </c>
      <c r="B267" s="79" t="s">
        <v>168</v>
      </c>
    </row>
    <row r="268" spans="1:2" ht="15">
      <c r="A268" s="77" t="s">
        <v>169</v>
      </c>
      <c r="B268" s="79" t="s">
        <v>170</v>
      </c>
    </row>
    <row r="269" spans="1:2" ht="15">
      <c r="A269" s="77" t="s">
        <v>171</v>
      </c>
      <c r="B269" s="79" t="s">
        <v>1791</v>
      </c>
    </row>
    <row r="270" spans="1:2" ht="15">
      <c r="A270" s="77" t="s">
        <v>1449</v>
      </c>
      <c r="B270" s="79" t="s">
        <v>94</v>
      </c>
    </row>
    <row r="271" spans="1:2" ht="15">
      <c r="A271" s="77" t="s">
        <v>172</v>
      </c>
      <c r="B271" s="79" t="s">
        <v>1328</v>
      </c>
    </row>
    <row r="272" spans="1:2" ht="15">
      <c r="A272" s="77" t="s">
        <v>173</v>
      </c>
      <c r="B272" s="79" t="s">
        <v>174</v>
      </c>
    </row>
    <row r="273" spans="1:2" ht="15">
      <c r="A273" s="77" t="s">
        <v>175</v>
      </c>
      <c r="B273" s="79" t="s">
        <v>176</v>
      </c>
    </row>
    <row r="274" spans="1:2" ht="15">
      <c r="A274" s="77" t="s">
        <v>177</v>
      </c>
      <c r="B274" s="79" t="s">
        <v>178</v>
      </c>
    </row>
    <row r="275" spans="1:2" ht="15">
      <c r="A275" s="77" t="s">
        <v>179</v>
      </c>
      <c r="B275" s="79" t="s">
        <v>180</v>
      </c>
    </row>
    <row r="276" spans="1:2" ht="15">
      <c r="A276" s="77" t="s">
        <v>181</v>
      </c>
      <c r="B276" s="79" t="s">
        <v>182</v>
      </c>
    </row>
    <row r="277" spans="1:2" ht="15">
      <c r="A277" s="77" t="s">
        <v>183</v>
      </c>
      <c r="B277" s="79" t="s">
        <v>1792</v>
      </c>
    </row>
    <row r="278" spans="1:2" ht="15">
      <c r="A278" s="77" t="s">
        <v>184</v>
      </c>
      <c r="B278" s="79" t="s">
        <v>1793</v>
      </c>
    </row>
    <row r="279" spans="1:2" ht="15">
      <c r="A279" s="77" t="s">
        <v>185</v>
      </c>
      <c r="B279" s="79" t="s">
        <v>186</v>
      </c>
    </row>
    <row r="280" spans="1:2" ht="15">
      <c r="A280" s="77" t="s">
        <v>187</v>
      </c>
      <c r="B280" s="79" t="s">
        <v>1794</v>
      </c>
    </row>
    <row r="281" spans="1:2" ht="15">
      <c r="A281" s="77" t="s">
        <v>188</v>
      </c>
      <c r="B281" s="79" t="s">
        <v>189</v>
      </c>
    </row>
    <row r="282" spans="1:2" ht="15">
      <c r="A282" s="77" t="s">
        <v>190</v>
      </c>
      <c r="B282" s="79" t="s">
        <v>191</v>
      </c>
    </row>
    <row r="283" spans="1:2" ht="15">
      <c r="A283" s="77" t="s">
        <v>192</v>
      </c>
      <c r="B283" s="79" t="s">
        <v>193</v>
      </c>
    </row>
    <row r="284" spans="1:2" ht="15">
      <c r="A284" s="77" t="s">
        <v>194</v>
      </c>
      <c r="B284" s="79" t="s">
        <v>195</v>
      </c>
    </row>
    <row r="285" spans="1:2" ht="15">
      <c r="A285" s="77" t="s">
        <v>196</v>
      </c>
      <c r="B285" s="79" t="s">
        <v>197</v>
      </c>
    </row>
    <row r="286" spans="1:2" ht="15">
      <c r="A286" s="77" t="s">
        <v>198</v>
      </c>
      <c r="B286" s="79" t="s">
        <v>199</v>
      </c>
    </row>
    <row r="287" spans="1:2" ht="15">
      <c r="A287" s="77" t="s">
        <v>200</v>
      </c>
      <c r="B287" s="79" t="s">
        <v>201</v>
      </c>
    </row>
    <row r="288" spans="1:2" ht="15">
      <c r="A288" s="77" t="s">
        <v>202</v>
      </c>
      <c r="B288" s="79" t="s">
        <v>203</v>
      </c>
    </row>
    <row r="289" spans="1:2" ht="15">
      <c r="A289" s="77" t="s">
        <v>204</v>
      </c>
      <c r="B289" s="79" t="s">
        <v>205</v>
      </c>
    </row>
    <row r="290" spans="1:2" ht="15">
      <c r="A290" s="77" t="s">
        <v>206</v>
      </c>
      <c r="B290" s="79" t="s">
        <v>207</v>
      </c>
    </row>
    <row r="291" spans="1:2" ht="15">
      <c r="A291" s="77" t="s">
        <v>208</v>
      </c>
      <c r="B291" s="79" t="s">
        <v>209</v>
      </c>
    </row>
    <row r="292" spans="1:2" ht="15">
      <c r="A292" s="77" t="s">
        <v>210</v>
      </c>
      <c r="B292" s="79" t="s">
        <v>211</v>
      </c>
    </row>
    <row r="293" spans="1:2" ht="15">
      <c r="A293" s="77" t="s">
        <v>212</v>
      </c>
      <c r="B293" s="79" t="s">
        <v>213</v>
      </c>
    </row>
    <row r="294" spans="1:2" ht="15">
      <c r="A294" s="77" t="s">
        <v>214</v>
      </c>
      <c r="B294" s="79" t="s">
        <v>215</v>
      </c>
    </row>
    <row r="295" spans="1:2" ht="15">
      <c r="A295" s="77" t="s">
        <v>216</v>
      </c>
      <c r="B295" s="79" t="s">
        <v>217</v>
      </c>
    </row>
    <row r="296" spans="1:2" ht="15">
      <c r="A296" s="77" t="s">
        <v>218</v>
      </c>
      <c r="B296" s="79" t="s">
        <v>219</v>
      </c>
    </row>
    <row r="297" spans="1:2" ht="15">
      <c r="A297" s="77" t="s">
        <v>220</v>
      </c>
      <c r="B297" s="79" t="s">
        <v>221</v>
      </c>
    </row>
    <row r="298" spans="1:2" ht="15">
      <c r="A298" s="77" t="s">
        <v>1450</v>
      </c>
      <c r="B298" s="79" t="s">
        <v>1795</v>
      </c>
    </row>
    <row r="299" spans="1:2" ht="15">
      <c r="A299" s="77" t="s">
        <v>222</v>
      </c>
      <c r="B299" s="79" t="s">
        <v>223</v>
      </c>
    </row>
    <row r="300" spans="1:2" ht="15">
      <c r="A300" s="77" t="s">
        <v>224</v>
      </c>
      <c r="B300" s="79" t="s">
        <v>225</v>
      </c>
    </row>
    <row r="301" spans="1:2" ht="15">
      <c r="A301" s="77" t="s">
        <v>226</v>
      </c>
      <c r="B301" s="79" t="s">
        <v>227</v>
      </c>
    </row>
    <row r="302" spans="1:2" ht="15">
      <c r="A302" s="77" t="s">
        <v>228</v>
      </c>
      <c r="B302" s="79" t="s">
        <v>229</v>
      </c>
    </row>
    <row r="303" spans="1:2" ht="15">
      <c r="A303" s="77" t="s">
        <v>1451</v>
      </c>
      <c r="B303" s="79" t="s">
        <v>1329</v>
      </c>
    </row>
    <row r="304" spans="1:2" ht="15">
      <c r="A304" s="77" t="s">
        <v>230</v>
      </c>
      <c r="B304" s="79" t="s">
        <v>231</v>
      </c>
    </row>
    <row r="305" spans="1:2" ht="15">
      <c r="A305" s="77" t="s">
        <v>232</v>
      </c>
      <c r="B305" s="79" t="s">
        <v>233</v>
      </c>
    </row>
    <row r="306" spans="1:2" ht="15">
      <c r="A306" s="77" t="s">
        <v>234</v>
      </c>
      <c r="B306" s="79" t="s">
        <v>235</v>
      </c>
    </row>
    <row r="307" spans="1:2" ht="15">
      <c r="A307" s="77" t="s">
        <v>236</v>
      </c>
      <c r="B307" s="79" t="s">
        <v>237</v>
      </c>
    </row>
    <row r="308" spans="1:2" ht="15">
      <c r="A308" s="77" t="s">
        <v>238</v>
      </c>
      <c r="B308" s="79" t="s">
        <v>1796</v>
      </c>
    </row>
    <row r="309" spans="1:2" ht="15">
      <c r="A309" s="77" t="s">
        <v>239</v>
      </c>
      <c r="B309" s="79" t="s">
        <v>240</v>
      </c>
    </row>
    <row r="310" spans="1:2" ht="15">
      <c r="A310" s="77" t="s">
        <v>241</v>
      </c>
      <c r="B310" s="79" t="s">
        <v>242</v>
      </c>
    </row>
    <row r="311" spans="1:2" ht="15">
      <c r="A311" s="77" t="s">
        <v>243</v>
      </c>
      <c r="B311" s="79" t="s">
        <v>244</v>
      </c>
    </row>
    <row r="312" spans="1:2" ht="15">
      <c r="A312" s="77" t="s">
        <v>245</v>
      </c>
      <c r="B312" s="79" t="s">
        <v>246</v>
      </c>
    </row>
    <row r="313" spans="1:2" ht="15">
      <c r="A313" s="77" t="s">
        <v>247</v>
      </c>
      <c r="B313" s="79" t="s">
        <v>248</v>
      </c>
    </row>
    <row r="314" spans="1:2" ht="15">
      <c r="A314" s="77" t="s">
        <v>1452</v>
      </c>
      <c r="B314" s="79" t="s">
        <v>1330</v>
      </c>
    </row>
    <row r="315" spans="1:2" ht="15">
      <c r="A315" s="77" t="s">
        <v>249</v>
      </c>
      <c r="B315" s="79" t="s">
        <v>250</v>
      </c>
    </row>
    <row r="316" spans="1:2" ht="15">
      <c r="A316" s="77" t="s">
        <v>251</v>
      </c>
      <c r="B316" s="79" t="s">
        <v>252</v>
      </c>
    </row>
    <row r="317" spans="1:2" ht="15">
      <c r="A317" s="77" t="s">
        <v>253</v>
      </c>
      <c r="B317" s="79" t="s">
        <v>254</v>
      </c>
    </row>
    <row r="318" spans="1:2" ht="15">
      <c r="A318" s="77" t="s">
        <v>255</v>
      </c>
      <c r="B318" s="79" t="s">
        <v>256</v>
      </c>
    </row>
    <row r="319" spans="1:2" ht="15">
      <c r="A319" s="77" t="s">
        <v>257</v>
      </c>
      <c r="B319" s="79" t="s">
        <v>258</v>
      </c>
    </row>
    <row r="320" spans="1:2" ht="15">
      <c r="A320" s="77" t="s">
        <v>259</v>
      </c>
      <c r="B320" s="79" t="s">
        <v>1331</v>
      </c>
    </row>
    <row r="321" spans="1:2" ht="15">
      <c r="A321" s="77" t="s">
        <v>1453</v>
      </c>
      <c r="B321" s="79" t="s">
        <v>258</v>
      </c>
    </row>
    <row r="322" spans="1:2" ht="15">
      <c r="A322" s="77" t="s">
        <v>1454</v>
      </c>
      <c r="B322" s="79" t="s">
        <v>258</v>
      </c>
    </row>
    <row r="323" spans="1:2" ht="15">
      <c r="A323" s="77" t="s">
        <v>1455</v>
      </c>
      <c r="B323" s="79" t="s">
        <v>258</v>
      </c>
    </row>
    <row r="324" spans="1:2" ht="15">
      <c r="A324" s="77" t="s">
        <v>1456</v>
      </c>
      <c r="B324" s="79" t="s">
        <v>258</v>
      </c>
    </row>
    <row r="325" spans="1:2" ht="15">
      <c r="A325" s="77" t="s">
        <v>1457</v>
      </c>
      <c r="B325" s="79" t="s">
        <v>258</v>
      </c>
    </row>
    <row r="326" spans="1:2" ht="15">
      <c r="A326" s="77" t="s">
        <v>1458</v>
      </c>
      <c r="B326" s="79" t="s">
        <v>258</v>
      </c>
    </row>
    <row r="327" spans="1:2" ht="15">
      <c r="A327" s="77" t="s">
        <v>1459</v>
      </c>
      <c r="B327" s="79" t="s">
        <v>258</v>
      </c>
    </row>
    <row r="328" spans="1:2" ht="15">
      <c r="A328" s="77" t="s">
        <v>260</v>
      </c>
      <c r="B328" s="79" t="s">
        <v>261</v>
      </c>
    </row>
    <row r="329" spans="1:2" ht="15">
      <c r="A329" s="77" t="s">
        <v>262</v>
      </c>
      <c r="B329" s="79" t="s">
        <v>263</v>
      </c>
    </row>
    <row r="330" spans="1:2" ht="15">
      <c r="A330" s="77" t="s">
        <v>264</v>
      </c>
      <c r="B330" s="79" t="s">
        <v>265</v>
      </c>
    </row>
    <row r="331" spans="1:2" ht="15">
      <c r="A331" s="77" t="s">
        <v>266</v>
      </c>
      <c r="B331" s="79" t="s">
        <v>267</v>
      </c>
    </row>
    <row r="332" spans="1:2" ht="15">
      <c r="A332" s="77" t="s">
        <v>268</v>
      </c>
      <c r="B332" s="79" t="s">
        <v>269</v>
      </c>
    </row>
    <row r="333" spans="1:2" ht="15">
      <c r="A333" s="77" t="s">
        <v>270</v>
      </c>
      <c r="B333" s="79" t="s">
        <v>271</v>
      </c>
    </row>
    <row r="334" spans="1:2" ht="15">
      <c r="A334" s="77" t="s">
        <v>272</v>
      </c>
      <c r="B334" s="79" t="s">
        <v>1797</v>
      </c>
    </row>
    <row r="335" spans="1:2" ht="15">
      <c r="A335" s="77" t="s">
        <v>273</v>
      </c>
      <c r="B335" s="79" t="s">
        <v>274</v>
      </c>
    </row>
    <row r="336" spans="1:2" ht="15">
      <c r="A336" s="77" t="s">
        <v>275</v>
      </c>
      <c r="B336" s="79" t="s">
        <v>276</v>
      </c>
    </row>
    <row r="337" spans="1:2" ht="15">
      <c r="A337" s="77" t="s">
        <v>277</v>
      </c>
      <c r="B337" s="79" t="s">
        <v>278</v>
      </c>
    </row>
    <row r="338" spans="1:2" ht="15">
      <c r="A338" s="77" t="s">
        <v>279</v>
      </c>
      <c r="B338" s="79" t="s">
        <v>280</v>
      </c>
    </row>
    <row r="339" spans="1:2" ht="15">
      <c r="A339" s="77" t="s">
        <v>281</v>
      </c>
      <c r="B339" s="79" t="s">
        <v>1798</v>
      </c>
    </row>
    <row r="340" spans="1:2" ht="15">
      <c r="A340" s="77" t="s">
        <v>282</v>
      </c>
      <c r="B340" s="79" t="s">
        <v>1799</v>
      </c>
    </row>
    <row r="341" spans="1:2" ht="15">
      <c r="A341" s="77" t="s">
        <v>283</v>
      </c>
      <c r="B341" s="79" t="s">
        <v>284</v>
      </c>
    </row>
    <row r="342" spans="1:2" ht="15">
      <c r="A342" s="77" t="s">
        <v>285</v>
      </c>
      <c r="B342" s="79" t="s">
        <v>286</v>
      </c>
    </row>
    <row r="343" spans="1:2" ht="15">
      <c r="A343" s="77" t="s">
        <v>287</v>
      </c>
      <c r="B343" s="79" t="s">
        <v>288</v>
      </c>
    </row>
    <row r="344" spans="1:2" ht="15">
      <c r="A344" s="77" t="s">
        <v>289</v>
      </c>
      <c r="B344" s="79" t="s">
        <v>290</v>
      </c>
    </row>
    <row r="345" spans="1:2" ht="15">
      <c r="A345" s="77" t="s">
        <v>291</v>
      </c>
      <c r="B345" s="79" t="s">
        <v>292</v>
      </c>
    </row>
    <row r="346" spans="1:2" ht="15">
      <c r="A346" s="77" t="s">
        <v>293</v>
      </c>
      <c r="B346" s="79" t="s">
        <v>294</v>
      </c>
    </row>
    <row r="347" spans="1:2" ht="15">
      <c r="A347" s="77" t="s">
        <v>295</v>
      </c>
      <c r="B347" s="79" t="s">
        <v>296</v>
      </c>
    </row>
    <row r="348" spans="1:2" ht="15">
      <c r="A348" s="77" t="s">
        <v>297</v>
      </c>
      <c r="B348" s="79" t="s">
        <v>298</v>
      </c>
    </row>
    <row r="349" spans="1:2" ht="15">
      <c r="A349" s="77" t="s">
        <v>299</v>
      </c>
      <c r="B349" s="79" t="s">
        <v>300</v>
      </c>
    </row>
    <row r="350" spans="1:2" ht="15">
      <c r="A350" s="77" t="s">
        <v>301</v>
      </c>
      <c r="B350" s="79" t="s">
        <v>302</v>
      </c>
    </row>
    <row r="351" spans="1:2" ht="15">
      <c r="A351" s="77" t="s">
        <v>303</v>
      </c>
      <c r="B351" s="79" t="s">
        <v>304</v>
      </c>
    </row>
    <row r="352" spans="1:2" ht="15">
      <c r="A352" s="77" t="s">
        <v>305</v>
      </c>
      <c r="B352" s="79" t="s">
        <v>306</v>
      </c>
    </row>
    <row r="353" spans="1:2" ht="15">
      <c r="A353" s="77" t="s">
        <v>307</v>
      </c>
      <c r="B353" s="79" t="s">
        <v>308</v>
      </c>
    </row>
    <row r="354" spans="1:2" ht="15">
      <c r="A354" s="77" t="s">
        <v>309</v>
      </c>
      <c r="B354" s="79" t="s">
        <v>310</v>
      </c>
    </row>
    <row r="355" spans="1:2" ht="15">
      <c r="A355" s="77" t="s">
        <v>311</v>
      </c>
      <c r="B355" s="79" t="s">
        <v>312</v>
      </c>
    </row>
    <row r="356" spans="1:2" ht="15">
      <c r="A356" s="77" t="s">
        <v>313</v>
      </c>
      <c r="B356" s="79" t="s">
        <v>314</v>
      </c>
    </row>
    <row r="357" spans="1:2" ht="15">
      <c r="A357" s="77" t="s">
        <v>315</v>
      </c>
      <c r="B357" s="79" t="s">
        <v>316</v>
      </c>
    </row>
    <row r="358" spans="1:2" ht="15">
      <c r="A358" s="77" t="s">
        <v>1460</v>
      </c>
      <c r="B358" s="79" t="s">
        <v>316</v>
      </c>
    </row>
    <row r="359" spans="1:2" ht="15">
      <c r="A359" s="77" t="s">
        <v>1461</v>
      </c>
      <c r="B359" s="79" t="s">
        <v>316</v>
      </c>
    </row>
    <row r="360" spans="1:2" ht="15">
      <c r="A360" s="77" t="s">
        <v>1462</v>
      </c>
      <c r="B360" s="79" t="s">
        <v>316</v>
      </c>
    </row>
    <row r="361" spans="1:2" ht="15">
      <c r="A361" s="77" t="s">
        <v>1463</v>
      </c>
      <c r="B361" s="79" t="s">
        <v>316</v>
      </c>
    </row>
    <row r="362" spans="1:2" ht="15">
      <c r="A362" s="77" t="s">
        <v>1464</v>
      </c>
      <c r="B362" s="79" t="s">
        <v>316</v>
      </c>
    </row>
    <row r="363" spans="1:2" ht="15">
      <c r="A363" s="77" t="s">
        <v>317</v>
      </c>
      <c r="B363" s="79" t="s">
        <v>318</v>
      </c>
    </row>
    <row r="364" spans="1:2" ht="15">
      <c r="A364" s="77" t="s">
        <v>319</v>
      </c>
      <c r="B364" s="79" t="s">
        <v>320</v>
      </c>
    </row>
    <row r="365" spans="1:2" ht="15">
      <c r="A365" s="77" t="s">
        <v>321</v>
      </c>
      <c r="B365" s="79" t="s">
        <v>1800</v>
      </c>
    </row>
    <row r="366" spans="1:2" ht="15">
      <c r="A366" s="77" t="s">
        <v>322</v>
      </c>
      <c r="B366" s="79" t="s">
        <v>1332</v>
      </c>
    </row>
    <row r="367" spans="1:2" ht="15">
      <c r="A367" s="77" t="s">
        <v>323</v>
      </c>
      <c r="B367" s="79" t="s">
        <v>324</v>
      </c>
    </row>
    <row r="368" spans="1:2" ht="15">
      <c r="A368" s="77" t="s">
        <v>325</v>
      </c>
      <c r="B368" s="79" t="s">
        <v>326</v>
      </c>
    </row>
    <row r="369" spans="1:2" ht="15">
      <c r="A369" s="77" t="s">
        <v>327</v>
      </c>
      <c r="B369" s="79" t="s">
        <v>328</v>
      </c>
    </row>
    <row r="370" spans="1:2" ht="15">
      <c r="A370" s="77" t="s">
        <v>329</v>
      </c>
      <c r="B370" s="79" t="s">
        <v>330</v>
      </c>
    </row>
    <row r="371" spans="1:2" ht="15">
      <c r="A371" s="77" t="s">
        <v>331</v>
      </c>
      <c r="B371" s="79" t="s">
        <v>332</v>
      </c>
    </row>
    <row r="372" spans="1:2" ht="15">
      <c r="A372" s="77" t="s">
        <v>333</v>
      </c>
      <c r="B372" s="79" t="s">
        <v>334</v>
      </c>
    </row>
    <row r="373" spans="1:2" ht="15">
      <c r="A373" s="77" t="s">
        <v>335</v>
      </c>
      <c r="B373" s="79" t="s">
        <v>336</v>
      </c>
    </row>
    <row r="374" spans="1:2" ht="15">
      <c r="A374" s="77" t="s">
        <v>337</v>
      </c>
      <c r="B374" s="79" t="s">
        <v>576</v>
      </c>
    </row>
    <row r="375" spans="1:2" ht="15">
      <c r="A375" s="77" t="s">
        <v>338</v>
      </c>
      <c r="B375" s="79" t="s">
        <v>339</v>
      </c>
    </row>
    <row r="376" spans="1:2" ht="15">
      <c r="A376" s="77" t="s">
        <v>340</v>
      </c>
      <c r="B376" s="79" t="s">
        <v>341</v>
      </c>
    </row>
    <row r="377" spans="1:2" ht="15">
      <c r="A377" s="77" t="s">
        <v>342</v>
      </c>
      <c r="B377" s="79" t="s">
        <v>343</v>
      </c>
    </row>
    <row r="378" spans="1:2" ht="15">
      <c r="A378" s="77" t="s">
        <v>344</v>
      </c>
      <c r="B378" s="79" t="s">
        <v>345</v>
      </c>
    </row>
    <row r="379" spans="1:2" ht="15">
      <c r="A379" s="77" t="s">
        <v>346</v>
      </c>
      <c r="B379" s="79" t="s">
        <v>347</v>
      </c>
    </row>
    <row r="380" spans="1:2" ht="15">
      <c r="A380" s="77" t="s">
        <v>348</v>
      </c>
      <c r="B380" s="79" t="s">
        <v>1688</v>
      </c>
    </row>
    <row r="381" spans="1:2" ht="15">
      <c r="A381" s="77" t="s">
        <v>349</v>
      </c>
      <c r="B381" s="79" t="s">
        <v>350</v>
      </c>
    </row>
    <row r="382" spans="1:2" ht="15">
      <c r="A382" s="77" t="s">
        <v>351</v>
      </c>
      <c r="B382" s="79" t="s">
        <v>352</v>
      </c>
    </row>
    <row r="383" spans="1:2" ht="15">
      <c r="A383" s="77" t="s">
        <v>353</v>
      </c>
      <c r="B383" s="79" t="s">
        <v>354</v>
      </c>
    </row>
    <row r="384" spans="1:2" ht="15">
      <c r="A384" s="77" t="s">
        <v>355</v>
      </c>
      <c r="B384" s="79" t="s">
        <v>356</v>
      </c>
    </row>
    <row r="385" spans="1:2" ht="15">
      <c r="A385" s="77" t="s">
        <v>357</v>
      </c>
      <c r="B385" s="79" t="s">
        <v>358</v>
      </c>
    </row>
    <row r="386" spans="1:2" ht="15">
      <c r="A386" s="77" t="s">
        <v>359</v>
      </c>
      <c r="B386" s="79" t="s">
        <v>360</v>
      </c>
    </row>
    <row r="387" spans="1:2" ht="15">
      <c r="A387" s="77" t="s">
        <v>361</v>
      </c>
      <c r="B387" s="79" t="s">
        <v>362</v>
      </c>
    </row>
    <row r="388" spans="1:2" ht="15">
      <c r="A388" s="77" t="s">
        <v>363</v>
      </c>
      <c r="B388" s="79" t="s">
        <v>364</v>
      </c>
    </row>
    <row r="389" spans="1:2" ht="15">
      <c r="A389" s="77" t="s">
        <v>365</v>
      </c>
      <c r="B389" s="79" t="s">
        <v>366</v>
      </c>
    </row>
    <row r="390" spans="1:2" ht="15">
      <c r="A390" s="77" t="s">
        <v>367</v>
      </c>
      <c r="B390" s="79" t="s">
        <v>368</v>
      </c>
    </row>
    <row r="391" spans="1:2" ht="15">
      <c r="A391" s="77" t="s">
        <v>369</v>
      </c>
      <c r="B391" s="79" t="s">
        <v>370</v>
      </c>
    </row>
    <row r="392" spans="1:2" ht="15">
      <c r="A392" s="77" t="s">
        <v>371</v>
      </c>
      <c r="B392" s="79" t="s">
        <v>372</v>
      </c>
    </row>
    <row r="393" spans="1:2" ht="15">
      <c r="A393" s="77" t="s">
        <v>373</v>
      </c>
      <c r="B393" s="79" t="s">
        <v>374</v>
      </c>
    </row>
    <row r="394" spans="1:2" ht="15">
      <c r="A394" s="77" t="s">
        <v>375</v>
      </c>
      <c r="B394" s="79" t="s">
        <v>376</v>
      </c>
    </row>
    <row r="395" spans="1:2" ht="15">
      <c r="A395" s="77" t="s">
        <v>377</v>
      </c>
      <c r="B395" s="79" t="s">
        <v>378</v>
      </c>
    </row>
    <row r="396" spans="1:2" ht="15">
      <c r="A396" s="77" t="s">
        <v>379</v>
      </c>
      <c r="B396" s="79" t="s">
        <v>1908</v>
      </c>
    </row>
    <row r="397" spans="1:2" ht="15">
      <c r="A397" s="77" t="s">
        <v>380</v>
      </c>
      <c r="B397" s="79" t="s">
        <v>381</v>
      </c>
    </row>
    <row r="398" spans="1:2" ht="15">
      <c r="A398" s="77" t="s">
        <v>382</v>
      </c>
      <c r="B398" s="79" t="s">
        <v>383</v>
      </c>
    </row>
    <row r="399" spans="1:2" ht="15">
      <c r="A399" s="77" t="s">
        <v>384</v>
      </c>
      <c r="B399" s="79" t="s">
        <v>1801</v>
      </c>
    </row>
    <row r="400" spans="1:2" ht="15">
      <c r="A400" s="77" t="s">
        <v>385</v>
      </c>
      <c r="B400" s="79" t="s">
        <v>386</v>
      </c>
    </row>
    <row r="401" spans="1:2" ht="15">
      <c r="A401" s="77" t="s">
        <v>387</v>
      </c>
      <c r="B401" s="79" t="s">
        <v>388</v>
      </c>
    </row>
    <row r="402" spans="1:2" ht="15">
      <c r="A402" s="77" t="s">
        <v>389</v>
      </c>
      <c r="B402" s="79" t="s">
        <v>390</v>
      </c>
    </row>
    <row r="403" spans="1:2" ht="15">
      <c r="A403" s="77" t="s">
        <v>391</v>
      </c>
      <c r="B403" s="79" t="s">
        <v>392</v>
      </c>
    </row>
    <row r="404" spans="1:2" ht="15">
      <c r="A404" s="77" t="s">
        <v>393</v>
      </c>
      <c r="B404" s="79" t="s">
        <v>394</v>
      </c>
    </row>
    <row r="405" spans="1:2" ht="15">
      <c r="A405" s="77" t="s">
        <v>395</v>
      </c>
      <c r="B405" s="79" t="s">
        <v>396</v>
      </c>
    </row>
    <row r="406" spans="1:2" ht="15">
      <c r="A406" s="77" t="s">
        <v>397</v>
      </c>
      <c r="B406" s="79" t="s">
        <v>1333</v>
      </c>
    </row>
    <row r="407" spans="1:2" ht="15">
      <c r="A407" s="77" t="s">
        <v>398</v>
      </c>
      <c r="B407" s="79" t="s">
        <v>399</v>
      </c>
    </row>
    <row r="408" spans="1:2" ht="15">
      <c r="A408" s="77" t="s">
        <v>400</v>
      </c>
      <c r="B408" s="79" t="s">
        <v>401</v>
      </c>
    </row>
    <row r="409" spans="1:2" ht="15">
      <c r="A409" s="77" t="s">
        <v>402</v>
      </c>
      <c r="B409" s="79" t="s">
        <v>403</v>
      </c>
    </row>
    <row r="410" spans="1:2" ht="15">
      <c r="A410" s="77" t="s">
        <v>404</v>
      </c>
      <c r="B410" s="79" t="s">
        <v>405</v>
      </c>
    </row>
    <row r="411" spans="1:2" ht="15">
      <c r="A411" s="77" t="s">
        <v>406</v>
      </c>
      <c r="B411" s="79" t="s">
        <v>407</v>
      </c>
    </row>
    <row r="412" spans="1:2" ht="15">
      <c r="A412" s="77" t="s">
        <v>408</v>
      </c>
      <c r="B412" s="79" t="s">
        <v>409</v>
      </c>
    </row>
    <row r="413" spans="1:2" ht="15">
      <c r="A413" s="77" t="s">
        <v>410</v>
      </c>
      <c r="B413" s="79" t="s">
        <v>411</v>
      </c>
    </row>
    <row r="414" spans="1:2" ht="15">
      <c r="A414" s="77" t="s">
        <v>412</v>
      </c>
      <c r="B414" s="79" t="s">
        <v>413</v>
      </c>
    </row>
    <row r="415" spans="1:2" ht="15">
      <c r="A415" s="77" t="s">
        <v>1465</v>
      </c>
      <c r="B415" s="79" t="s">
        <v>413</v>
      </c>
    </row>
    <row r="416" spans="1:2" ht="15">
      <c r="A416" s="77" t="s">
        <v>1466</v>
      </c>
      <c r="B416" s="79" t="s">
        <v>413</v>
      </c>
    </row>
    <row r="417" spans="1:2" ht="15">
      <c r="A417" s="77" t="s">
        <v>1467</v>
      </c>
      <c r="B417" s="79" t="s">
        <v>413</v>
      </c>
    </row>
    <row r="418" spans="1:2" ht="15">
      <c r="A418" s="77" t="s">
        <v>1468</v>
      </c>
      <c r="B418" s="79" t="s">
        <v>413</v>
      </c>
    </row>
    <row r="419" spans="1:2" ht="15">
      <c r="A419" s="77" t="s">
        <v>1469</v>
      </c>
      <c r="B419" s="79" t="s">
        <v>413</v>
      </c>
    </row>
    <row r="420" spans="1:2" ht="15">
      <c r="A420" s="77" t="s">
        <v>1470</v>
      </c>
      <c r="B420" s="79" t="s">
        <v>413</v>
      </c>
    </row>
    <row r="421" spans="1:2" ht="15">
      <c r="A421" s="77" t="s">
        <v>1471</v>
      </c>
      <c r="B421" s="79" t="s">
        <v>413</v>
      </c>
    </row>
    <row r="422" spans="1:2" ht="15">
      <c r="A422" s="77" t="s">
        <v>1472</v>
      </c>
      <c r="B422" s="79" t="s">
        <v>413</v>
      </c>
    </row>
    <row r="423" spans="1:2" ht="15">
      <c r="A423" s="77" t="s">
        <v>1473</v>
      </c>
      <c r="B423" s="79" t="s">
        <v>413</v>
      </c>
    </row>
    <row r="424" spans="1:2" ht="15">
      <c r="A424" s="77" t="s">
        <v>414</v>
      </c>
      <c r="B424" s="79" t="s">
        <v>1802</v>
      </c>
    </row>
    <row r="425" spans="1:2" ht="15">
      <c r="A425" s="77" t="s">
        <v>415</v>
      </c>
      <c r="B425" s="79" t="s">
        <v>416</v>
      </c>
    </row>
    <row r="426" spans="1:2" ht="15">
      <c r="A426" s="77" t="s">
        <v>417</v>
      </c>
      <c r="B426" s="79" t="s">
        <v>418</v>
      </c>
    </row>
    <row r="427" spans="1:2" ht="15">
      <c r="A427" s="77" t="s">
        <v>419</v>
      </c>
      <c r="B427" s="79" t="s">
        <v>420</v>
      </c>
    </row>
    <row r="428" spans="1:2" ht="15">
      <c r="A428" s="77" t="s">
        <v>421</v>
      </c>
      <c r="B428" s="79" t="s">
        <v>422</v>
      </c>
    </row>
    <row r="429" spans="1:2" ht="15">
      <c r="A429" s="77" t="s">
        <v>423</v>
      </c>
      <c r="B429" s="79" t="s">
        <v>1803</v>
      </c>
    </row>
    <row r="430" spans="1:2" ht="15">
      <c r="A430" s="77" t="s">
        <v>424</v>
      </c>
      <c r="B430" s="79" t="s">
        <v>425</v>
      </c>
    </row>
    <row r="431" spans="1:2" ht="15">
      <c r="A431" s="77" t="s">
        <v>426</v>
      </c>
      <c r="B431" s="79" t="s">
        <v>427</v>
      </c>
    </row>
    <row r="432" spans="1:2" ht="15">
      <c r="A432" s="77" t="s">
        <v>428</v>
      </c>
      <c r="B432" s="79" t="s">
        <v>429</v>
      </c>
    </row>
    <row r="433" spans="1:2" ht="15">
      <c r="A433" s="77" t="s">
        <v>430</v>
      </c>
      <c r="B433" s="79" t="s">
        <v>431</v>
      </c>
    </row>
    <row r="434" spans="1:2" ht="15">
      <c r="A434" s="77" t="s">
        <v>432</v>
      </c>
      <c r="B434" s="79" t="s">
        <v>433</v>
      </c>
    </row>
    <row r="435" spans="1:2" ht="15">
      <c r="A435" s="77" t="s">
        <v>434</v>
      </c>
      <c r="B435" s="79" t="s">
        <v>435</v>
      </c>
    </row>
    <row r="436" spans="1:2" ht="15">
      <c r="A436" s="77" t="s">
        <v>436</v>
      </c>
      <c r="B436" s="79" t="s">
        <v>1804</v>
      </c>
    </row>
    <row r="437" spans="1:2" ht="15">
      <c r="A437" s="77" t="s">
        <v>437</v>
      </c>
      <c r="B437" s="79" t="s">
        <v>438</v>
      </c>
    </row>
    <row r="438" spans="1:2" ht="15">
      <c r="A438" s="77" t="s">
        <v>439</v>
      </c>
      <c r="B438" s="79" t="s">
        <v>440</v>
      </c>
    </row>
    <row r="439" spans="1:2" ht="15">
      <c r="A439" s="77" t="s">
        <v>441</v>
      </c>
      <c r="B439" s="79" t="s">
        <v>1805</v>
      </c>
    </row>
    <row r="440" spans="1:2" ht="15">
      <c r="A440" s="77" t="s">
        <v>442</v>
      </c>
      <c r="B440" s="79" t="s">
        <v>443</v>
      </c>
    </row>
    <row r="441" spans="1:2" ht="15">
      <c r="A441" s="77" t="s">
        <v>444</v>
      </c>
      <c r="B441" s="79" t="s">
        <v>445</v>
      </c>
    </row>
    <row r="442" spans="1:2" ht="15">
      <c r="A442" s="77" t="s">
        <v>446</v>
      </c>
      <c r="B442" s="79" t="s">
        <v>447</v>
      </c>
    </row>
    <row r="443" spans="1:2" ht="15">
      <c r="A443" s="77" t="s">
        <v>448</v>
      </c>
      <c r="B443" s="79" t="s">
        <v>449</v>
      </c>
    </row>
    <row r="444" spans="1:2" ht="15">
      <c r="A444" s="77" t="s">
        <v>450</v>
      </c>
      <c r="B444" s="79" t="s">
        <v>451</v>
      </c>
    </row>
    <row r="445" spans="1:2" ht="15">
      <c r="A445" s="77" t="s">
        <v>452</v>
      </c>
      <c r="B445" s="79" t="s">
        <v>1334</v>
      </c>
    </row>
    <row r="446" spans="1:2" ht="15">
      <c r="A446" s="77" t="s">
        <v>453</v>
      </c>
      <c r="B446" s="79" t="s">
        <v>1806</v>
      </c>
    </row>
    <row r="447" spans="1:2" ht="15">
      <c r="A447" s="77" t="s">
        <v>454</v>
      </c>
      <c r="B447" s="79" t="s">
        <v>455</v>
      </c>
    </row>
    <row r="448" spans="1:2" ht="15">
      <c r="A448" s="77" t="s">
        <v>456</v>
      </c>
      <c r="B448" s="79" t="s">
        <v>457</v>
      </c>
    </row>
    <row r="449" spans="1:2" ht="30">
      <c r="A449" s="77" t="s">
        <v>458</v>
      </c>
      <c r="B449" s="79" t="s">
        <v>1807</v>
      </c>
    </row>
    <row r="450" spans="1:2" ht="15">
      <c r="A450" s="77" t="s">
        <v>459</v>
      </c>
      <c r="B450" s="79" t="s">
        <v>460</v>
      </c>
    </row>
    <row r="451" spans="1:2" ht="15">
      <c r="A451" s="77" t="s">
        <v>461</v>
      </c>
      <c r="B451" s="79" t="s">
        <v>462</v>
      </c>
    </row>
    <row r="452" spans="1:2" ht="15">
      <c r="A452" s="77" t="s">
        <v>463</v>
      </c>
      <c r="B452" s="79" t="s">
        <v>464</v>
      </c>
    </row>
    <row r="453" spans="1:2" ht="15">
      <c r="A453" s="77" t="s">
        <v>465</v>
      </c>
      <c r="B453" s="79" t="s">
        <v>466</v>
      </c>
    </row>
    <row r="454" spans="1:2" ht="15">
      <c r="A454" s="77" t="s">
        <v>467</v>
      </c>
      <c r="B454" s="79" t="s">
        <v>1335</v>
      </c>
    </row>
    <row r="455" spans="1:2" ht="15">
      <c r="A455" s="77" t="s">
        <v>468</v>
      </c>
      <c r="B455" s="79" t="s">
        <v>469</v>
      </c>
    </row>
    <row r="456" spans="1:2" ht="15">
      <c r="A456" s="77" t="s">
        <v>470</v>
      </c>
      <c r="B456" s="79" t="s">
        <v>471</v>
      </c>
    </row>
    <row r="457" spans="1:2" ht="15">
      <c r="A457" s="77" t="s">
        <v>472</v>
      </c>
      <c r="B457" s="79" t="s">
        <v>473</v>
      </c>
    </row>
    <row r="458" spans="1:2" ht="15">
      <c r="A458" s="77" t="s">
        <v>474</v>
      </c>
      <c r="B458" s="79" t="s">
        <v>475</v>
      </c>
    </row>
    <row r="459" spans="1:2" ht="15">
      <c r="A459" s="77" t="s">
        <v>476</v>
      </c>
      <c r="B459" s="79" t="s">
        <v>477</v>
      </c>
    </row>
    <row r="460" spans="1:2" ht="15">
      <c r="A460" s="77" t="s">
        <v>1474</v>
      </c>
      <c r="B460" s="79" t="s">
        <v>469</v>
      </c>
    </row>
    <row r="461" spans="1:2" ht="15">
      <c r="A461" s="77" t="s">
        <v>478</v>
      </c>
      <c r="B461" s="79" t="s">
        <v>479</v>
      </c>
    </row>
    <row r="462" spans="1:2" ht="15">
      <c r="A462" s="77" t="s">
        <v>480</v>
      </c>
      <c r="B462" s="79" t="s">
        <v>481</v>
      </c>
    </row>
    <row r="463" spans="1:2" ht="15">
      <c r="A463" s="77" t="s">
        <v>482</v>
      </c>
      <c r="B463" s="79" t="s">
        <v>1808</v>
      </c>
    </row>
    <row r="464" spans="1:2" ht="15">
      <c r="A464" s="77" t="s">
        <v>483</v>
      </c>
      <c r="B464" s="79" t="s">
        <v>484</v>
      </c>
    </row>
    <row r="465" spans="1:2" ht="15">
      <c r="A465" s="77" t="s">
        <v>485</v>
      </c>
      <c r="B465" s="79" t="s">
        <v>486</v>
      </c>
    </row>
    <row r="466" spans="1:2" ht="15">
      <c r="A466" s="77" t="s">
        <v>487</v>
      </c>
      <c r="B466" s="79" t="s">
        <v>1809</v>
      </c>
    </row>
    <row r="467" spans="1:2" ht="15">
      <c r="A467" s="77" t="s">
        <v>488</v>
      </c>
      <c r="B467" s="79" t="s">
        <v>489</v>
      </c>
    </row>
    <row r="468" spans="1:2" ht="15">
      <c r="A468" s="77" t="s">
        <v>490</v>
      </c>
      <c r="B468" s="79" t="s">
        <v>491</v>
      </c>
    </row>
    <row r="469" spans="1:2" ht="15">
      <c r="A469" s="77" t="s">
        <v>492</v>
      </c>
      <c r="B469" s="79" t="s">
        <v>493</v>
      </c>
    </row>
    <row r="470" spans="1:2" ht="15">
      <c r="A470" s="77" t="s">
        <v>494</v>
      </c>
      <c r="B470" s="79" t="s">
        <v>495</v>
      </c>
    </row>
    <row r="471" spans="1:2" ht="15">
      <c r="A471" s="77" t="s">
        <v>496</v>
      </c>
      <c r="B471" s="79" t="s">
        <v>497</v>
      </c>
    </row>
    <row r="472" spans="1:2" ht="15">
      <c r="A472" s="77" t="s">
        <v>498</v>
      </c>
      <c r="B472" s="79" t="s">
        <v>499</v>
      </c>
    </row>
    <row r="473" spans="1:2" ht="15">
      <c r="A473" s="77" t="s">
        <v>500</v>
      </c>
      <c r="B473" s="79" t="s">
        <v>501</v>
      </c>
    </row>
    <row r="474" spans="1:2" ht="15">
      <c r="A474" s="77" t="s">
        <v>502</v>
      </c>
      <c r="B474" s="79" t="s">
        <v>503</v>
      </c>
    </row>
    <row r="475" spans="1:2" ht="15">
      <c r="A475" s="77" t="s">
        <v>504</v>
      </c>
      <c r="B475" s="79" t="s">
        <v>1810</v>
      </c>
    </row>
    <row r="476" spans="1:2" ht="15">
      <c r="A476" s="77" t="s">
        <v>505</v>
      </c>
      <c r="B476" s="79" t="s">
        <v>1811</v>
      </c>
    </row>
    <row r="477" spans="1:2" ht="15">
      <c r="A477" s="77" t="s">
        <v>506</v>
      </c>
      <c r="B477" s="79" t="s">
        <v>507</v>
      </c>
    </row>
    <row r="478" spans="1:2" ht="15">
      <c r="A478" s="77" t="s">
        <v>508</v>
      </c>
      <c r="B478" s="79" t="s">
        <v>1812</v>
      </c>
    </row>
    <row r="479" spans="1:2" ht="15">
      <c r="A479" s="77" t="s">
        <v>509</v>
      </c>
      <c r="B479" s="79" t="s">
        <v>510</v>
      </c>
    </row>
    <row r="480" spans="1:2" ht="15">
      <c r="A480" s="77" t="s">
        <v>511</v>
      </c>
      <c r="B480" s="79" t="s">
        <v>1813</v>
      </c>
    </row>
    <row r="481" spans="1:2" ht="15">
      <c r="A481" s="77" t="s">
        <v>512</v>
      </c>
      <c r="B481" s="79" t="s">
        <v>513</v>
      </c>
    </row>
    <row r="482" spans="1:2" ht="15">
      <c r="A482" s="77" t="s">
        <v>514</v>
      </c>
      <c r="B482" s="79" t="s">
        <v>515</v>
      </c>
    </row>
    <row r="483" spans="1:2" ht="15">
      <c r="A483" s="77" t="s">
        <v>516</v>
      </c>
      <c r="B483" s="79" t="s">
        <v>1814</v>
      </c>
    </row>
    <row r="484" spans="1:2" ht="15">
      <c r="A484" s="77" t="s">
        <v>517</v>
      </c>
      <c r="B484" s="79" t="s">
        <v>518</v>
      </c>
    </row>
    <row r="485" spans="1:2" ht="15">
      <c r="A485" s="77" t="s">
        <v>519</v>
      </c>
      <c r="B485" s="79" t="s">
        <v>520</v>
      </c>
    </row>
    <row r="486" spans="1:2" ht="15">
      <c r="A486" s="77" t="s">
        <v>521</v>
      </c>
      <c r="B486" s="79" t="s">
        <v>522</v>
      </c>
    </row>
    <row r="487" spans="1:2" ht="15">
      <c r="A487" s="77" t="s">
        <v>523</v>
      </c>
      <c r="B487" s="79" t="s">
        <v>522</v>
      </c>
    </row>
    <row r="488" spans="1:2" ht="15">
      <c r="A488" s="77" t="s">
        <v>1475</v>
      </c>
      <c r="B488" s="79" t="s">
        <v>522</v>
      </c>
    </row>
    <row r="489" spans="1:2" ht="15">
      <c r="A489" s="77" t="s">
        <v>524</v>
      </c>
      <c r="B489" s="79" t="s">
        <v>525</v>
      </c>
    </row>
    <row r="490" spans="1:2" ht="15">
      <c r="A490" s="77" t="s">
        <v>1476</v>
      </c>
      <c r="B490" s="79" t="s">
        <v>525</v>
      </c>
    </row>
    <row r="491" spans="1:2" ht="15">
      <c r="A491" s="77" t="s">
        <v>1477</v>
      </c>
      <c r="B491" s="79" t="s">
        <v>525</v>
      </c>
    </row>
    <row r="492" spans="1:2" ht="15">
      <c r="A492" s="77" t="s">
        <v>526</v>
      </c>
      <c r="B492" s="79" t="s">
        <v>527</v>
      </c>
    </row>
    <row r="493" spans="1:2" ht="15">
      <c r="A493" s="77" t="s">
        <v>528</v>
      </c>
      <c r="B493" s="79" t="s">
        <v>529</v>
      </c>
    </row>
    <row r="494" spans="1:2" ht="15">
      <c r="A494" s="77" t="s">
        <v>530</v>
      </c>
      <c r="B494" s="79" t="s">
        <v>531</v>
      </c>
    </row>
    <row r="495" spans="1:2" ht="15">
      <c r="A495" s="77" t="s">
        <v>532</v>
      </c>
      <c r="B495" s="79" t="s">
        <v>533</v>
      </c>
    </row>
    <row r="496" spans="1:2" ht="15">
      <c r="A496" s="77" t="s">
        <v>534</v>
      </c>
      <c r="B496" s="79" t="s">
        <v>535</v>
      </c>
    </row>
    <row r="497" spans="1:2" ht="15">
      <c r="A497" s="77" t="s">
        <v>536</v>
      </c>
      <c r="B497" s="79" t="s">
        <v>537</v>
      </c>
    </row>
    <row r="498" spans="1:2" ht="15">
      <c r="A498" s="77" t="s">
        <v>538</v>
      </c>
      <c r="B498" s="79" t="s">
        <v>539</v>
      </c>
    </row>
    <row r="499" spans="1:2" ht="15">
      <c r="A499" s="77" t="s">
        <v>540</v>
      </c>
      <c r="B499" s="79" t="s">
        <v>541</v>
      </c>
    </row>
    <row r="500" spans="1:2" ht="15">
      <c r="A500" s="77" t="s">
        <v>542</v>
      </c>
      <c r="B500" s="79" t="s">
        <v>543</v>
      </c>
    </row>
    <row r="501" spans="1:2" ht="15">
      <c r="A501" s="77" t="s">
        <v>544</v>
      </c>
      <c r="B501" s="79" t="s">
        <v>545</v>
      </c>
    </row>
    <row r="502" spans="1:2" ht="15">
      <c r="A502" s="77" t="s">
        <v>546</v>
      </c>
      <c r="B502" s="79" t="s">
        <v>547</v>
      </c>
    </row>
    <row r="503" spans="1:2" ht="15">
      <c r="A503" s="77" t="s">
        <v>548</v>
      </c>
      <c r="B503" s="79" t="s">
        <v>549</v>
      </c>
    </row>
    <row r="504" spans="1:2" ht="15">
      <c r="A504" s="77" t="s">
        <v>550</v>
      </c>
      <c r="B504" s="79" t="s">
        <v>551</v>
      </c>
    </row>
    <row r="505" spans="1:2" ht="15">
      <c r="A505" s="77" t="s">
        <v>552</v>
      </c>
      <c r="B505" s="79" t="s">
        <v>553</v>
      </c>
    </row>
    <row r="506" spans="1:2" ht="15">
      <c r="A506" s="77" t="s">
        <v>554</v>
      </c>
      <c r="B506" s="79" t="s">
        <v>555</v>
      </c>
    </row>
    <row r="507" spans="1:2" ht="15">
      <c r="A507" s="77" t="s">
        <v>556</v>
      </c>
      <c r="B507" s="79" t="s">
        <v>557</v>
      </c>
    </row>
    <row r="508" spans="1:2" ht="15">
      <c r="A508" s="77" t="s">
        <v>558</v>
      </c>
      <c r="B508" s="79" t="s">
        <v>1815</v>
      </c>
    </row>
    <row r="509" spans="1:2" ht="15">
      <c r="A509" s="77" t="s">
        <v>559</v>
      </c>
      <c r="B509" s="79" t="s">
        <v>560</v>
      </c>
    </row>
    <row r="510" spans="1:2" ht="15">
      <c r="A510" s="77" t="s">
        <v>561</v>
      </c>
      <c r="B510" s="79" t="s">
        <v>562</v>
      </c>
    </row>
    <row r="511" spans="1:2" ht="15">
      <c r="A511" s="77" t="s">
        <v>563</v>
      </c>
      <c r="B511" s="79" t="s">
        <v>564</v>
      </c>
    </row>
    <row r="512" spans="1:2" ht="15">
      <c r="A512" s="77" t="s">
        <v>565</v>
      </c>
      <c r="B512" s="79" t="s">
        <v>566</v>
      </c>
    </row>
    <row r="513" spans="1:2" ht="15">
      <c r="A513" s="77" t="s">
        <v>567</v>
      </c>
      <c r="B513" s="79" t="s">
        <v>568</v>
      </c>
    </row>
    <row r="514" spans="1:2" ht="15">
      <c r="A514" s="77" t="s">
        <v>569</v>
      </c>
      <c r="B514" s="79" t="s">
        <v>570</v>
      </c>
    </row>
    <row r="515" spans="1:2" ht="15">
      <c r="A515" s="77" t="s">
        <v>571</v>
      </c>
      <c r="B515" s="79" t="s">
        <v>572</v>
      </c>
    </row>
    <row r="516" spans="1:2" ht="15">
      <c r="A516" s="77" t="s">
        <v>573</v>
      </c>
      <c r="B516" s="79" t="s">
        <v>574</v>
      </c>
    </row>
    <row r="517" spans="1:2" ht="15">
      <c r="A517" s="77" t="s">
        <v>575</v>
      </c>
      <c r="B517" s="79" t="s">
        <v>576</v>
      </c>
    </row>
    <row r="518" spans="1:2" ht="15">
      <c r="A518" s="77" t="s">
        <v>577</v>
      </c>
      <c r="B518" s="79" t="s">
        <v>578</v>
      </c>
    </row>
    <row r="519" spans="1:2" ht="15">
      <c r="A519" s="77" t="s">
        <v>579</v>
      </c>
      <c r="B519" s="79" t="s">
        <v>580</v>
      </c>
    </row>
    <row r="520" spans="1:2" ht="15">
      <c r="A520" s="77" t="s">
        <v>581</v>
      </c>
      <c r="B520" s="79" t="s">
        <v>582</v>
      </c>
    </row>
    <row r="521" spans="1:2" ht="15">
      <c r="A521" s="77" t="s">
        <v>583</v>
      </c>
      <c r="B521" s="79" t="s">
        <v>584</v>
      </c>
    </row>
    <row r="522" spans="1:2" ht="15">
      <c r="A522" s="77" t="s">
        <v>585</v>
      </c>
      <c r="B522" s="79" t="s">
        <v>586</v>
      </c>
    </row>
    <row r="523" spans="1:2" ht="15">
      <c r="A523" s="77" t="s">
        <v>587</v>
      </c>
      <c r="B523" s="79" t="s">
        <v>588</v>
      </c>
    </row>
    <row r="524" spans="1:2" ht="15">
      <c r="A524" s="77" t="s">
        <v>589</v>
      </c>
      <c r="B524" s="79" t="s">
        <v>1816</v>
      </c>
    </row>
    <row r="525" spans="1:2" ht="15">
      <c r="A525" s="77" t="s">
        <v>1478</v>
      </c>
      <c r="B525" s="79" t="s">
        <v>591</v>
      </c>
    </row>
    <row r="526" spans="1:2" ht="15">
      <c r="A526" s="77" t="s">
        <v>590</v>
      </c>
      <c r="B526" s="79" t="s">
        <v>591</v>
      </c>
    </row>
    <row r="527" spans="1:2" ht="15">
      <c r="A527" s="77" t="s">
        <v>592</v>
      </c>
      <c r="B527" s="79" t="s">
        <v>593</v>
      </c>
    </row>
    <row r="528" spans="1:2" ht="15">
      <c r="A528" s="77" t="s">
        <v>1479</v>
      </c>
      <c r="B528" s="79" t="s">
        <v>568</v>
      </c>
    </row>
    <row r="529" spans="1:2" ht="15">
      <c r="A529" s="77" t="s">
        <v>594</v>
      </c>
      <c r="B529" s="79" t="s">
        <v>595</v>
      </c>
    </row>
    <row r="530" spans="1:2" ht="15">
      <c r="A530" s="77" t="s">
        <v>596</v>
      </c>
      <c r="B530" s="79" t="s">
        <v>1336</v>
      </c>
    </row>
    <row r="531" spans="1:2" ht="15">
      <c r="A531" s="77" t="s">
        <v>597</v>
      </c>
      <c r="B531" s="79" t="s">
        <v>598</v>
      </c>
    </row>
    <row r="532" spans="1:2" ht="15">
      <c r="A532" s="77" t="s">
        <v>599</v>
      </c>
      <c r="B532" s="79" t="s">
        <v>600</v>
      </c>
    </row>
    <row r="533" spans="1:2" ht="15">
      <c r="A533" s="77" t="s">
        <v>601</v>
      </c>
      <c r="B533" s="79" t="s">
        <v>602</v>
      </c>
    </row>
    <row r="534" spans="1:2" ht="15">
      <c r="A534" s="77" t="s">
        <v>603</v>
      </c>
      <c r="B534" s="79" t="s">
        <v>604</v>
      </c>
    </row>
    <row r="535" spans="1:2" ht="15">
      <c r="A535" s="77" t="s">
        <v>605</v>
      </c>
      <c r="B535" s="79" t="s">
        <v>1817</v>
      </c>
    </row>
    <row r="536" spans="1:2" ht="15">
      <c r="A536" s="77" t="s">
        <v>606</v>
      </c>
      <c r="B536" s="79" t="s">
        <v>607</v>
      </c>
    </row>
    <row r="537" spans="1:2" ht="15">
      <c r="A537" s="77" t="s">
        <v>608</v>
      </c>
      <c r="B537" s="79" t="s">
        <v>609</v>
      </c>
    </row>
    <row r="538" spans="1:2" ht="15">
      <c r="A538" s="77" t="s">
        <v>610</v>
      </c>
      <c r="B538" s="79" t="s">
        <v>611</v>
      </c>
    </row>
    <row r="539" spans="1:2" ht="15">
      <c r="A539" s="77" t="s">
        <v>612</v>
      </c>
      <c r="B539" s="79" t="s">
        <v>613</v>
      </c>
    </row>
    <row r="540" spans="1:2" ht="15">
      <c r="A540" s="77" t="s">
        <v>614</v>
      </c>
      <c r="B540" s="79" t="s">
        <v>1818</v>
      </c>
    </row>
    <row r="541" spans="1:2" ht="15">
      <c r="A541" s="77" t="s">
        <v>615</v>
      </c>
      <c r="B541" s="79" t="s">
        <v>616</v>
      </c>
    </row>
    <row r="542" spans="1:2" ht="15">
      <c r="A542" s="77" t="s">
        <v>1480</v>
      </c>
      <c r="B542" s="79" t="s">
        <v>616</v>
      </c>
    </row>
    <row r="543" spans="1:2" ht="15">
      <c r="A543" s="77" t="s">
        <v>617</v>
      </c>
      <c r="B543" s="79" t="s">
        <v>1819</v>
      </c>
    </row>
    <row r="544" spans="1:2" ht="15">
      <c r="A544" s="77" t="s">
        <v>618</v>
      </c>
      <c r="B544" s="79" t="s">
        <v>619</v>
      </c>
    </row>
    <row r="545" spans="1:2" ht="15">
      <c r="A545" s="77" t="s">
        <v>620</v>
      </c>
      <c r="B545" s="79" t="s">
        <v>621</v>
      </c>
    </row>
    <row r="546" spans="1:2" ht="15">
      <c r="A546" s="77" t="s">
        <v>622</v>
      </c>
      <c r="B546" s="79" t="s">
        <v>623</v>
      </c>
    </row>
    <row r="547" spans="1:2" ht="15">
      <c r="A547" s="77" t="s">
        <v>624</v>
      </c>
      <c r="B547" s="79" t="s">
        <v>625</v>
      </c>
    </row>
    <row r="548" spans="1:2" ht="15">
      <c r="A548" s="77" t="s">
        <v>626</v>
      </c>
      <c r="B548" s="79" t="s">
        <v>627</v>
      </c>
    </row>
    <row r="549" spans="1:2" ht="15">
      <c r="A549" s="77" t="s">
        <v>628</v>
      </c>
      <c r="B549" s="79" t="s">
        <v>629</v>
      </c>
    </row>
    <row r="550" spans="1:2" ht="15">
      <c r="A550" s="77" t="s">
        <v>630</v>
      </c>
      <c r="B550" s="79" t="s">
        <v>631</v>
      </c>
    </row>
    <row r="551" spans="1:2" ht="15">
      <c r="A551" s="77" t="s">
        <v>632</v>
      </c>
      <c r="B551" s="79" t="s">
        <v>633</v>
      </c>
    </row>
    <row r="552" spans="1:2" ht="15">
      <c r="A552" s="77" t="s">
        <v>634</v>
      </c>
      <c r="B552" s="79" t="s">
        <v>635</v>
      </c>
    </row>
    <row r="553" spans="1:2" ht="15">
      <c r="A553" s="77" t="s">
        <v>636</v>
      </c>
      <c r="B553" s="79" t="s">
        <v>637</v>
      </c>
    </row>
    <row r="554" spans="1:2" ht="15">
      <c r="A554" s="77" t="s">
        <v>638</v>
      </c>
      <c r="B554" s="79" t="s">
        <v>1820</v>
      </c>
    </row>
    <row r="555" spans="1:2" ht="15">
      <c r="A555" s="77" t="s">
        <v>639</v>
      </c>
      <c r="B555" s="79" t="s">
        <v>640</v>
      </c>
    </row>
    <row r="556" spans="1:2" ht="15">
      <c r="A556" s="77" t="s">
        <v>641</v>
      </c>
      <c r="B556" s="79" t="s">
        <v>642</v>
      </c>
    </row>
    <row r="557" spans="1:2" ht="15">
      <c r="A557" s="77" t="s">
        <v>643</v>
      </c>
      <c r="B557" s="79" t="s">
        <v>644</v>
      </c>
    </row>
    <row r="558" spans="1:2" ht="15">
      <c r="A558" s="77" t="s">
        <v>645</v>
      </c>
      <c r="B558" s="79" t="s">
        <v>646</v>
      </c>
    </row>
    <row r="559" spans="1:2" ht="15">
      <c r="A559" s="77" t="s">
        <v>647</v>
      </c>
      <c r="B559" s="79" t="s">
        <v>1821</v>
      </c>
    </row>
    <row r="560" spans="1:2" ht="15">
      <c r="A560" s="77" t="s">
        <v>648</v>
      </c>
      <c r="B560" s="79" t="s">
        <v>649</v>
      </c>
    </row>
    <row r="561" spans="1:2" ht="15">
      <c r="A561" s="77" t="s">
        <v>1481</v>
      </c>
      <c r="B561" s="79" t="s">
        <v>649</v>
      </c>
    </row>
    <row r="562" spans="1:2" ht="15">
      <c r="A562" s="77" t="s">
        <v>1482</v>
      </c>
      <c r="B562" s="79" t="s">
        <v>649</v>
      </c>
    </row>
    <row r="563" spans="1:2" ht="15">
      <c r="A563" s="77" t="s">
        <v>650</v>
      </c>
      <c r="B563" s="79" t="s">
        <v>651</v>
      </c>
    </row>
    <row r="564" spans="1:2" ht="15">
      <c r="A564" s="77" t="s">
        <v>652</v>
      </c>
      <c r="B564" s="79" t="s">
        <v>653</v>
      </c>
    </row>
    <row r="565" spans="1:2" ht="15">
      <c r="A565" s="77" t="s">
        <v>654</v>
      </c>
      <c r="B565" s="79" t="s">
        <v>1320</v>
      </c>
    </row>
    <row r="566" spans="1:2" ht="15">
      <c r="A566" s="77" t="s">
        <v>655</v>
      </c>
      <c r="B566" s="79" t="s">
        <v>656</v>
      </c>
    </row>
    <row r="567" spans="1:2" ht="15">
      <c r="A567" s="77" t="s">
        <v>657</v>
      </c>
      <c r="B567" s="79" t="s">
        <v>658</v>
      </c>
    </row>
    <row r="568" spans="1:2" ht="15">
      <c r="A568" s="77" t="s">
        <v>659</v>
      </c>
      <c r="B568" s="79" t="s">
        <v>660</v>
      </c>
    </row>
    <row r="569" spans="1:2" ht="15">
      <c r="A569" s="77" t="s">
        <v>661</v>
      </c>
      <c r="B569" s="79" t="s">
        <v>662</v>
      </c>
    </row>
    <row r="570" spans="1:2" ht="15">
      <c r="A570" s="77" t="s">
        <v>663</v>
      </c>
      <c r="B570" s="79" t="s">
        <v>664</v>
      </c>
    </row>
    <row r="571" spans="1:2" ht="15">
      <c r="A571" s="77" t="s">
        <v>665</v>
      </c>
      <c r="B571" s="79" t="s">
        <v>666</v>
      </c>
    </row>
    <row r="572" spans="1:2" ht="15">
      <c r="A572" s="77" t="s">
        <v>667</v>
      </c>
      <c r="B572" s="79" t="s">
        <v>668</v>
      </c>
    </row>
    <row r="573" spans="1:2" ht="15">
      <c r="A573" s="77" t="s">
        <v>669</v>
      </c>
      <c r="B573" s="79" t="s">
        <v>670</v>
      </c>
    </row>
    <row r="574" spans="1:2" ht="15">
      <c r="A574" s="77" t="s">
        <v>671</v>
      </c>
      <c r="B574" s="79" t="s">
        <v>672</v>
      </c>
    </row>
    <row r="575" spans="1:2" ht="15">
      <c r="A575" s="77" t="s">
        <v>673</v>
      </c>
      <c r="B575" s="79" t="s">
        <v>674</v>
      </c>
    </row>
    <row r="576" spans="1:2" ht="15">
      <c r="A576" s="77" t="s">
        <v>675</v>
      </c>
      <c r="B576" s="79" t="s">
        <v>676</v>
      </c>
    </row>
    <row r="577" spans="1:2" ht="15">
      <c r="A577" s="77" t="s">
        <v>677</v>
      </c>
      <c r="B577" s="79" t="s">
        <v>678</v>
      </c>
    </row>
    <row r="578" spans="1:2" ht="15">
      <c r="A578" s="77" t="s">
        <v>679</v>
      </c>
      <c r="B578" s="79" t="s">
        <v>1822</v>
      </c>
    </row>
    <row r="579" spans="1:2" ht="15">
      <c r="A579" s="77" t="s">
        <v>1483</v>
      </c>
      <c r="B579" s="79" t="s">
        <v>1822</v>
      </c>
    </row>
    <row r="580" spans="1:2" ht="15">
      <c r="A580" s="77" t="s">
        <v>1484</v>
      </c>
      <c r="B580" s="79" t="s">
        <v>1822</v>
      </c>
    </row>
    <row r="581" spans="1:2" ht="15">
      <c r="A581" s="77" t="s">
        <v>1485</v>
      </c>
      <c r="B581" s="79" t="s">
        <v>1822</v>
      </c>
    </row>
    <row r="582" spans="1:2" ht="15">
      <c r="A582" s="77" t="s">
        <v>1486</v>
      </c>
      <c r="B582" s="79" t="s">
        <v>1822</v>
      </c>
    </row>
    <row r="583" spans="1:2" ht="15">
      <c r="A583" s="77" t="s">
        <v>680</v>
      </c>
      <c r="B583" s="79" t="s">
        <v>1822</v>
      </c>
    </row>
    <row r="584" spans="1:2" ht="15">
      <c r="A584" s="77" t="s">
        <v>681</v>
      </c>
      <c r="B584" s="79" t="s">
        <v>1822</v>
      </c>
    </row>
    <row r="585" spans="1:2" ht="15">
      <c r="A585" s="77" t="s">
        <v>682</v>
      </c>
      <c r="B585" s="79" t="s">
        <v>683</v>
      </c>
    </row>
    <row r="586" spans="1:2" ht="15">
      <c r="A586" s="77" t="s">
        <v>1487</v>
      </c>
      <c r="B586" s="79" t="s">
        <v>1822</v>
      </c>
    </row>
    <row r="587" spans="1:2" ht="15">
      <c r="A587" s="77" t="s">
        <v>684</v>
      </c>
      <c r="B587" s="79" t="s">
        <v>685</v>
      </c>
    </row>
    <row r="588" spans="1:2" ht="15">
      <c r="A588" s="77" t="s">
        <v>686</v>
      </c>
      <c r="B588" s="79" t="s">
        <v>687</v>
      </c>
    </row>
    <row r="589" spans="1:2" ht="15">
      <c r="A589" s="77" t="s">
        <v>688</v>
      </c>
      <c r="B589" s="79" t="s">
        <v>689</v>
      </c>
    </row>
    <row r="590" spans="1:2" ht="15">
      <c r="A590" s="77" t="s">
        <v>690</v>
      </c>
      <c r="B590" s="79" t="s">
        <v>691</v>
      </c>
    </row>
    <row r="591" spans="1:2" ht="15">
      <c r="A591" s="77" t="s">
        <v>692</v>
      </c>
      <c r="B591" s="79" t="s">
        <v>693</v>
      </c>
    </row>
    <row r="592" spans="1:2" ht="15">
      <c r="A592" s="77" t="s">
        <v>694</v>
      </c>
      <c r="B592" s="79" t="s">
        <v>695</v>
      </c>
    </row>
    <row r="593" spans="1:2" ht="15">
      <c r="A593" s="77" t="s">
        <v>696</v>
      </c>
      <c r="B593" s="79" t="s">
        <v>697</v>
      </c>
    </row>
    <row r="594" spans="1:2" ht="15">
      <c r="A594" s="77" t="s">
        <v>698</v>
      </c>
      <c r="B594" s="79" t="s">
        <v>1823</v>
      </c>
    </row>
    <row r="595" spans="1:2" ht="15">
      <c r="A595" s="77" t="s">
        <v>699</v>
      </c>
      <c r="B595" s="79" t="s">
        <v>1824</v>
      </c>
    </row>
    <row r="596" spans="1:2" ht="15">
      <c r="A596" s="77" t="s">
        <v>700</v>
      </c>
      <c r="B596" s="79" t="s">
        <v>1825</v>
      </c>
    </row>
    <row r="597" spans="1:2" ht="15">
      <c r="A597" s="77" t="s">
        <v>701</v>
      </c>
      <c r="B597" s="79" t="s">
        <v>702</v>
      </c>
    </row>
    <row r="598" spans="1:2" ht="15">
      <c r="A598" s="77" t="s">
        <v>703</v>
      </c>
      <c r="B598" s="79" t="s">
        <v>704</v>
      </c>
    </row>
    <row r="599" spans="1:2" ht="15">
      <c r="A599" s="77" t="s">
        <v>705</v>
      </c>
      <c r="B599" s="79" t="s">
        <v>706</v>
      </c>
    </row>
    <row r="600" spans="1:2" ht="15">
      <c r="A600" s="77" t="s">
        <v>707</v>
      </c>
      <c r="B600" s="79" t="s">
        <v>708</v>
      </c>
    </row>
    <row r="601" spans="1:2" ht="15">
      <c r="A601" s="77" t="s">
        <v>709</v>
      </c>
      <c r="B601" s="79" t="s">
        <v>1826</v>
      </c>
    </row>
    <row r="602" spans="1:2" ht="15">
      <c r="A602" s="77" t="s">
        <v>710</v>
      </c>
      <c r="B602" s="79" t="s">
        <v>711</v>
      </c>
    </row>
    <row r="603" spans="1:2" ht="15">
      <c r="A603" s="77" t="s">
        <v>712</v>
      </c>
      <c r="B603" s="79" t="s">
        <v>1827</v>
      </c>
    </row>
    <row r="604" spans="1:2" ht="15">
      <c r="A604" s="77" t="s">
        <v>713</v>
      </c>
      <c r="B604" s="79" t="s">
        <v>714</v>
      </c>
    </row>
    <row r="605" spans="1:2" ht="15">
      <c r="A605" s="77" t="s">
        <v>715</v>
      </c>
      <c r="B605" s="79" t="s">
        <v>1828</v>
      </c>
    </row>
    <row r="606" spans="1:2" ht="15">
      <c r="A606" s="77" t="s">
        <v>716</v>
      </c>
      <c r="B606" s="79" t="s">
        <v>717</v>
      </c>
    </row>
    <row r="607" spans="1:2" ht="15">
      <c r="A607" s="77" t="s">
        <v>718</v>
      </c>
      <c r="B607" s="79" t="s">
        <v>719</v>
      </c>
    </row>
    <row r="608" spans="1:2" ht="15">
      <c r="A608" s="77" t="s">
        <v>720</v>
      </c>
      <c r="B608" s="79" t="s">
        <v>1829</v>
      </c>
    </row>
    <row r="609" spans="1:2" ht="15">
      <c r="A609" s="77" t="s">
        <v>721</v>
      </c>
      <c r="B609" s="79" t="s">
        <v>1830</v>
      </c>
    </row>
    <row r="610" spans="1:2" ht="15">
      <c r="A610" s="77" t="s">
        <v>722</v>
      </c>
      <c r="B610" s="79" t="s">
        <v>723</v>
      </c>
    </row>
    <row r="611" spans="1:2" ht="15">
      <c r="A611" s="77" t="s">
        <v>724</v>
      </c>
      <c r="B611" s="79" t="s">
        <v>725</v>
      </c>
    </row>
    <row r="612" spans="1:2" ht="15">
      <c r="A612" s="77" t="s">
        <v>726</v>
      </c>
      <c r="B612" s="79" t="s">
        <v>727</v>
      </c>
    </row>
    <row r="613" spans="1:2" ht="15">
      <c r="A613" s="77" t="s">
        <v>728</v>
      </c>
      <c r="B613" s="79" t="s">
        <v>729</v>
      </c>
    </row>
    <row r="614" spans="1:2" ht="15">
      <c r="A614" s="77" t="s">
        <v>730</v>
      </c>
      <c r="B614" s="79" t="s">
        <v>731</v>
      </c>
    </row>
    <row r="615" spans="1:2" ht="15">
      <c r="A615" s="77" t="s">
        <v>732</v>
      </c>
      <c r="B615" s="79" t="s">
        <v>1831</v>
      </c>
    </row>
    <row r="616" spans="1:2" ht="15">
      <c r="A616" s="77" t="s">
        <v>733</v>
      </c>
      <c r="B616" s="79" t="s">
        <v>734</v>
      </c>
    </row>
    <row r="617" spans="1:2" ht="15">
      <c r="A617" s="77" t="s">
        <v>735</v>
      </c>
      <c r="B617" s="79" t="s">
        <v>1832</v>
      </c>
    </row>
    <row r="618" spans="1:2" ht="15">
      <c r="A618" s="77" t="s">
        <v>736</v>
      </c>
      <c r="B618" s="79" t="s">
        <v>737</v>
      </c>
    </row>
    <row r="619" spans="1:2" ht="15">
      <c r="A619" s="77" t="s">
        <v>1488</v>
      </c>
      <c r="B619" s="79" t="s">
        <v>737</v>
      </c>
    </row>
    <row r="620" spans="1:2" ht="15">
      <c r="A620" s="77" t="s">
        <v>738</v>
      </c>
      <c r="B620" s="79" t="s">
        <v>739</v>
      </c>
    </row>
    <row r="621" spans="1:2" ht="15">
      <c r="A621" s="77" t="s">
        <v>740</v>
      </c>
      <c r="B621" s="79" t="s">
        <v>741</v>
      </c>
    </row>
    <row r="622" spans="1:2" ht="15">
      <c r="A622" s="77" t="s">
        <v>742</v>
      </c>
      <c r="B622" s="79" t="s">
        <v>743</v>
      </c>
    </row>
    <row r="623" spans="1:2" ht="15">
      <c r="A623" s="77" t="s">
        <v>744</v>
      </c>
      <c r="B623" s="79" t="s">
        <v>745</v>
      </c>
    </row>
    <row r="624" spans="1:2" ht="15">
      <c r="A624" s="77" t="s">
        <v>746</v>
      </c>
      <c r="B624" s="79" t="s">
        <v>1833</v>
      </c>
    </row>
    <row r="625" spans="1:2" ht="15">
      <c r="A625" s="77" t="s">
        <v>747</v>
      </c>
      <c r="B625" s="79" t="s">
        <v>748</v>
      </c>
    </row>
    <row r="626" spans="1:2" ht="15">
      <c r="A626" s="77" t="s">
        <v>749</v>
      </c>
      <c r="B626" s="79" t="s">
        <v>1834</v>
      </c>
    </row>
    <row r="627" spans="1:2" ht="15">
      <c r="A627" s="77" t="s">
        <v>1489</v>
      </c>
      <c r="B627" s="79" t="s">
        <v>1337</v>
      </c>
    </row>
    <row r="628" spans="1:2" ht="15">
      <c r="A628" s="77" t="s">
        <v>750</v>
      </c>
      <c r="B628" s="79" t="s">
        <v>751</v>
      </c>
    </row>
    <row r="629" spans="1:2" ht="15">
      <c r="A629" s="77" t="s">
        <v>752</v>
      </c>
      <c r="B629" s="79" t="s">
        <v>753</v>
      </c>
    </row>
    <row r="630" spans="1:2" ht="15">
      <c r="A630" s="77" t="s">
        <v>754</v>
      </c>
      <c r="B630" s="79" t="s">
        <v>755</v>
      </c>
    </row>
    <row r="631" spans="1:2" ht="15">
      <c r="A631" s="77" t="s">
        <v>756</v>
      </c>
      <c r="B631" s="79" t="s">
        <v>1835</v>
      </c>
    </row>
    <row r="632" spans="1:2" ht="15">
      <c r="A632" s="77" t="s">
        <v>757</v>
      </c>
      <c r="B632" s="79" t="s">
        <v>1836</v>
      </c>
    </row>
    <row r="633" spans="1:2" ht="15">
      <c r="A633" s="77" t="s">
        <v>758</v>
      </c>
      <c r="B633" s="79" t="s">
        <v>759</v>
      </c>
    </row>
    <row r="634" spans="1:2" ht="15">
      <c r="A634" s="77" t="s">
        <v>760</v>
      </c>
      <c r="B634" s="79" t="s">
        <v>761</v>
      </c>
    </row>
    <row r="635" spans="1:2" ht="15">
      <c r="A635" s="77" t="s">
        <v>762</v>
      </c>
      <c r="B635" s="79" t="s">
        <v>763</v>
      </c>
    </row>
    <row r="636" spans="1:2" ht="15">
      <c r="A636" s="77" t="s">
        <v>764</v>
      </c>
      <c r="B636" s="79" t="s">
        <v>1837</v>
      </c>
    </row>
    <row r="637" spans="1:2" ht="15">
      <c r="A637" s="77" t="s">
        <v>765</v>
      </c>
      <c r="B637" s="79" t="s">
        <v>1838</v>
      </c>
    </row>
    <row r="638" spans="1:2" ht="15">
      <c r="A638" s="77" t="s">
        <v>766</v>
      </c>
      <c r="B638" s="79" t="s">
        <v>1839</v>
      </c>
    </row>
    <row r="639" spans="1:2" ht="15">
      <c r="A639" s="77" t="s">
        <v>767</v>
      </c>
      <c r="B639" s="79" t="s">
        <v>768</v>
      </c>
    </row>
    <row r="640" spans="1:2" ht="15">
      <c r="A640" s="77" t="s">
        <v>769</v>
      </c>
      <c r="B640" s="79" t="s">
        <v>770</v>
      </c>
    </row>
    <row r="641" spans="1:2" ht="15">
      <c r="A641" s="77" t="s">
        <v>1490</v>
      </c>
      <c r="B641" s="79" t="s">
        <v>770</v>
      </c>
    </row>
    <row r="642" spans="1:2" ht="15">
      <c r="A642" s="77" t="s">
        <v>1491</v>
      </c>
      <c r="B642" s="79" t="s">
        <v>770</v>
      </c>
    </row>
    <row r="643" spans="1:2" ht="15">
      <c r="A643" s="77" t="s">
        <v>1492</v>
      </c>
      <c r="B643" s="79" t="s">
        <v>770</v>
      </c>
    </row>
    <row r="644" spans="1:2" ht="15">
      <c r="A644" s="77" t="s">
        <v>771</v>
      </c>
      <c r="B644" s="79" t="s">
        <v>772</v>
      </c>
    </row>
    <row r="645" spans="1:2" ht="15">
      <c r="A645" s="77" t="s">
        <v>773</v>
      </c>
      <c r="B645" s="79" t="s">
        <v>1840</v>
      </c>
    </row>
    <row r="646" spans="1:2" ht="15">
      <c r="A646" s="77" t="s">
        <v>774</v>
      </c>
      <c r="B646" s="79" t="s">
        <v>775</v>
      </c>
    </row>
    <row r="647" spans="1:2" ht="15">
      <c r="A647" s="77" t="s">
        <v>776</v>
      </c>
      <c r="B647" s="79" t="s">
        <v>777</v>
      </c>
    </row>
    <row r="648" spans="1:2" ht="15">
      <c r="A648" s="77" t="s">
        <v>778</v>
      </c>
      <c r="B648" s="79" t="s">
        <v>779</v>
      </c>
    </row>
    <row r="649" spans="1:2" ht="15">
      <c r="A649" s="77" t="s">
        <v>780</v>
      </c>
      <c r="B649" s="79" t="s">
        <v>781</v>
      </c>
    </row>
    <row r="650" spans="1:2" ht="15">
      <c r="A650" s="77" t="s">
        <v>782</v>
      </c>
      <c r="B650" s="79" t="s">
        <v>783</v>
      </c>
    </row>
    <row r="651" spans="1:2" ht="15">
      <c r="A651" s="77" t="s">
        <v>784</v>
      </c>
      <c r="B651" s="79" t="s">
        <v>785</v>
      </c>
    </row>
    <row r="652" spans="1:2" ht="15">
      <c r="A652" s="77" t="s">
        <v>786</v>
      </c>
      <c r="B652" s="79" t="s">
        <v>787</v>
      </c>
    </row>
    <row r="653" spans="1:2" ht="15">
      <c r="A653" s="77" t="s">
        <v>1493</v>
      </c>
      <c r="B653" s="79" t="s">
        <v>1841</v>
      </c>
    </row>
    <row r="654" spans="1:2" ht="15">
      <c r="A654" s="77" t="s">
        <v>788</v>
      </c>
      <c r="B654" s="79" t="s">
        <v>1842</v>
      </c>
    </row>
    <row r="655" spans="1:2" ht="15">
      <c r="A655" s="77" t="s">
        <v>789</v>
      </c>
      <c r="B655" s="79" t="s">
        <v>1843</v>
      </c>
    </row>
    <row r="656" spans="1:2" ht="15">
      <c r="A656" s="77" t="s">
        <v>790</v>
      </c>
      <c r="B656" s="79" t="s">
        <v>1338</v>
      </c>
    </row>
    <row r="657" spans="1:2" ht="15">
      <c r="A657" s="77" t="s">
        <v>791</v>
      </c>
      <c r="B657" s="79" t="s">
        <v>1844</v>
      </c>
    </row>
    <row r="658" spans="1:2" ht="15">
      <c r="A658" s="77" t="s">
        <v>1494</v>
      </c>
      <c r="B658" s="79" t="s">
        <v>1339</v>
      </c>
    </row>
    <row r="659" spans="1:2" ht="15">
      <c r="A659" s="77" t="s">
        <v>792</v>
      </c>
      <c r="B659" s="79" t="s">
        <v>1845</v>
      </c>
    </row>
    <row r="660" spans="1:2" ht="15">
      <c r="A660" s="77" t="s">
        <v>1495</v>
      </c>
      <c r="B660" s="79" t="s">
        <v>1340</v>
      </c>
    </row>
    <row r="661" spans="1:2" ht="15">
      <c r="A661" s="77" t="s">
        <v>793</v>
      </c>
      <c r="B661" s="79" t="s">
        <v>794</v>
      </c>
    </row>
    <row r="662" spans="1:2" ht="15">
      <c r="A662" s="77" t="s">
        <v>795</v>
      </c>
      <c r="B662" s="79" t="s">
        <v>1846</v>
      </c>
    </row>
    <row r="663" spans="1:2" ht="15">
      <c r="A663" s="77" t="s">
        <v>796</v>
      </c>
      <c r="B663" s="79" t="s">
        <v>1847</v>
      </c>
    </row>
    <row r="664" spans="1:2" ht="15">
      <c r="A664" s="77" t="s">
        <v>797</v>
      </c>
      <c r="B664" s="79" t="s">
        <v>1848</v>
      </c>
    </row>
    <row r="665" spans="1:2" ht="15">
      <c r="A665" s="77" t="s">
        <v>798</v>
      </c>
      <c r="B665" s="79" t="s">
        <v>799</v>
      </c>
    </row>
    <row r="666" spans="1:2" ht="15">
      <c r="A666" s="77" t="s">
        <v>800</v>
      </c>
      <c r="B666" s="79" t="s">
        <v>801</v>
      </c>
    </row>
    <row r="667" spans="1:2" ht="15">
      <c r="A667" s="77" t="s">
        <v>802</v>
      </c>
      <c r="B667" s="79" t="s">
        <v>803</v>
      </c>
    </row>
    <row r="668" spans="1:2" ht="15">
      <c r="A668" s="77" t="s">
        <v>804</v>
      </c>
      <c r="B668" s="79" t="s">
        <v>805</v>
      </c>
    </row>
    <row r="669" spans="1:2" ht="15">
      <c r="A669" s="77" t="s">
        <v>806</v>
      </c>
      <c r="B669" s="79" t="s">
        <v>1849</v>
      </c>
    </row>
    <row r="670" spans="1:2" ht="15">
      <c r="A670" s="77" t="s">
        <v>807</v>
      </c>
      <c r="B670" s="79" t="s">
        <v>808</v>
      </c>
    </row>
    <row r="671" spans="1:2" ht="15">
      <c r="A671" s="77" t="s">
        <v>809</v>
      </c>
      <c r="B671" s="79" t="s">
        <v>810</v>
      </c>
    </row>
    <row r="672" spans="1:2" ht="15">
      <c r="A672" s="77" t="s">
        <v>811</v>
      </c>
      <c r="B672" s="79" t="s">
        <v>812</v>
      </c>
    </row>
    <row r="673" spans="1:2" ht="15">
      <c r="A673" s="77" t="s">
        <v>1496</v>
      </c>
      <c r="B673" s="79" t="s">
        <v>812</v>
      </c>
    </row>
    <row r="674" spans="1:2" ht="15">
      <c r="A674" s="77" t="s">
        <v>1497</v>
      </c>
      <c r="B674" s="79" t="s">
        <v>812</v>
      </c>
    </row>
    <row r="675" spans="1:2" ht="15">
      <c r="A675" s="77" t="s">
        <v>813</v>
      </c>
      <c r="B675" s="79" t="s">
        <v>1850</v>
      </c>
    </row>
    <row r="676" spans="1:2" ht="15">
      <c r="A676" s="77" t="s">
        <v>814</v>
      </c>
      <c r="B676" s="79" t="s">
        <v>815</v>
      </c>
    </row>
    <row r="677" spans="1:2" ht="15">
      <c r="A677" s="77" t="s">
        <v>816</v>
      </c>
      <c r="B677" s="79" t="s">
        <v>817</v>
      </c>
    </row>
    <row r="678" spans="1:2" ht="15">
      <c r="A678" s="77" t="s">
        <v>818</v>
      </c>
      <c r="B678" s="79" t="s">
        <v>1851</v>
      </c>
    </row>
    <row r="679" spans="1:2" ht="15">
      <c r="A679" s="77" t="s">
        <v>819</v>
      </c>
      <c r="B679" s="79" t="s">
        <v>820</v>
      </c>
    </row>
    <row r="680" spans="1:2" ht="15">
      <c r="A680" s="77" t="s">
        <v>821</v>
      </c>
      <c r="B680" s="79" t="s">
        <v>822</v>
      </c>
    </row>
    <row r="681" spans="1:2" ht="15">
      <c r="A681" s="77" t="s">
        <v>823</v>
      </c>
      <c r="B681" s="79" t="s">
        <v>824</v>
      </c>
    </row>
    <row r="682" spans="1:2" ht="15">
      <c r="A682" s="77" t="s">
        <v>825</v>
      </c>
      <c r="B682" s="79" t="s">
        <v>826</v>
      </c>
    </row>
    <row r="683" spans="1:2" ht="15">
      <c r="A683" s="77" t="s">
        <v>1498</v>
      </c>
      <c r="B683" s="79" t="s">
        <v>1852</v>
      </c>
    </row>
    <row r="684" spans="1:2" ht="15">
      <c r="A684" s="77" t="s">
        <v>827</v>
      </c>
      <c r="B684" s="79" t="s">
        <v>828</v>
      </c>
    </row>
    <row r="685" spans="1:2" ht="15">
      <c r="A685" s="77" t="s">
        <v>829</v>
      </c>
      <c r="B685" s="79" t="s">
        <v>830</v>
      </c>
    </row>
    <row r="686" spans="1:2" ht="15">
      <c r="A686" s="77" t="s">
        <v>831</v>
      </c>
      <c r="B686" s="79" t="s">
        <v>832</v>
      </c>
    </row>
    <row r="687" spans="1:2" ht="15">
      <c r="A687" s="77" t="s">
        <v>833</v>
      </c>
      <c r="B687" s="79" t="s">
        <v>1853</v>
      </c>
    </row>
    <row r="688" spans="1:2" ht="15">
      <c r="A688" s="77" t="s">
        <v>1499</v>
      </c>
      <c r="B688" s="79" t="s">
        <v>1854</v>
      </c>
    </row>
    <row r="689" spans="1:2" ht="15">
      <c r="A689" s="77" t="s">
        <v>834</v>
      </c>
      <c r="B689" s="79" t="s">
        <v>1855</v>
      </c>
    </row>
    <row r="690" spans="1:2" ht="15">
      <c r="A690" s="77" t="s">
        <v>835</v>
      </c>
      <c r="B690" s="79" t="s">
        <v>836</v>
      </c>
    </row>
    <row r="691" spans="1:2" ht="15">
      <c r="A691" s="77" t="s">
        <v>837</v>
      </c>
      <c r="B691" s="79" t="s">
        <v>838</v>
      </c>
    </row>
    <row r="692" spans="1:2" ht="15">
      <c r="A692" s="77" t="s">
        <v>839</v>
      </c>
      <c r="B692" s="79" t="s">
        <v>840</v>
      </c>
    </row>
    <row r="693" spans="1:2" ht="15">
      <c r="A693" s="77" t="s">
        <v>841</v>
      </c>
      <c r="B693" s="79" t="s">
        <v>1856</v>
      </c>
    </row>
    <row r="694" spans="1:2" ht="15">
      <c r="A694" s="77" t="s">
        <v>842</v>
      </c>
      <c r="B694" s="79" t="s">
        <v>1857</v>
      </c>
    </row>
    <row r="695" spans="1:2" ht="15">
      <c r="A695" s="77" t="s">
        <v>843</v>
      </c>
      <c r="B695" s="79" t="s">
        <v>844</v>
      </c>
    </row>
    <row r="696" spans="1:2" ht="15">
      <c r="A696" s="77" t="s">
        <v>1500</v>
      </c>
      <c r="B696" s="79" t="s">
        <v>1858</v>
      </c>
    </row>
    <row r="697" spans="1:2" ht="15">
      <c r="A697" s="77" t="s">
        <v>845</v>
      </c>
      <c r="B697" s="79" t="s">
        <v>1859</v>
      </c>
    </row>
    <row r="698" spans="1:2" ht="15">
      <c r="A698" s="77" t="s">
        <v>846</v>
      </c>
      <c r="B698" s="79" t="s">
        <v>1860</v>
      </c>
    </row>
    <row r="699" spans="1:2" ht="15">
      <c r="A699" s="77" t="s">
        <v>847</v>
      </c>
      <c r="B699" s="79" t="s">
        <v>848</v>
      </c>
    </row>
    <row r="700" spans="1:2" ht="15">
      <c r="A700" s="77" t="s">
        <v>849</v>
      </c>
      <c r="B700" s="79" t="s">
        <v>1341</v>
      </c>
    </row>
    <row r="701" spans="1:2" ht="15">
      <c r="A701" s="77" t="s">
        <v>850</v>
      </c>
      <c r="B701" s="79" t="s">
        <v>851</v>
      </c>
    </row>
    <row r="702" spans="1:2" ht="15">
      <c r="A702" s="77" t="s">
        <v>852</v>
      </c>
      <c r="B702" s="79" t="s">
        <v>853</v>
      </c>
    </row>
    <row r="703" spans="1:2" ht="15">
      <c r="A703" s="77" t="s">
        <v>854</v>
      </c>
      <c r="B703" s="79" t="s">
        <v>855</v>
      </c>
    </row>
    <row r="704" spans="1:2" ht="15">
      <c r="A704" s="77" t="s">
        <v>856</v>
      </c>
      <c r="B704" s="79" t="s">
        <v>857</v>
      </c>
    </row>
    <row r="705" spans="1:2" ht="15">
      <c r="A705" s="77" t="s">
        <v>858</v>
      </c>
      <c r="B705" s="79" t="s">
        <v>857</v>
      </c>
    </row>
    <row r="706" spans="1:2" ht="15">
      <c r="A706" s="77" t="s">
        <v>1501</v>
      </c>
      <c r="B706" s="79" t="s">
        <v>857</v>
      </c>
    </row>
    <row r="707" spans="1:2" ht="15">
      <c r="A707" s="77" t="s">
        <v>1502</v>
      </c>
      <c r="B707" s="79" t="s">
        <v>857</v>
      </c>
    </row>
    <row r="708" spans="1:2" ht="15">
      <c r="A708" s="77" t="s">
        <v>1503</v>
      </c>
      <c r="B708" s="79" t="s">
        <v>857</v>
      </c>
    </row>
    <row r="709" spans="1:2" ht="15">
      <c r="A709" s="77" t="s">
        <v>859</v>
      </c>
      <c r="B709" s="79" t="s">
        <v>1861</v>
      </c>
    </row>
    <row r="710" spans="1:2" ht="15">
      <c r="A710" s="77" t="s">
        <v>860</v>
      </c>
      <c r="B710" s="79" t="s">
        <v>861</v>
      </c>
    </row>
    <row r="711" spans="1:2" ht="15">
      <c r="A711" s="77" t="s">
        <v>862</v>
      </c>
      <c r="B711" s="79" t="s">
        <v>863</v>
      </c>
    </row>
    <row r="712" spans="1:2" ht="15">
      <c r="A712" s="77" t="s">
        <v>864</v>
      </c>
      <c r="B712" s="79" t="s">
        <v>865</v>
      </c>
    </row>
    <row r="713" spans="1:2" ht="15">
      <c r="A713" s="77" t="s">
        <v>866</v>
      </c>
      <c r="B713" s="79" t="s">
        <v>867</v>
      </c>
    </row>
    <row r="714" spans="1:2" ht="15">
      <c r="A714" s="77" t="s">
        <v>868</v>
      </c>
      <c r="B714" s="79" t="s">
        <v>867</v>
      </c>
    </row>
    <row r="715" spans="1:2" ht="15">
      <c r="A715" s="77" t="s">
        <v>869</v>
      </c>
      <c r="B715" s="79" t="s">
        <v>870</v>
      </c>
    </row>
    <row r="716" spans="1:2" ht="15">
      <c r="A716" s="77" t="s">
        <v>871</v>
      </c>
      <c r="B716" s="79" t="s">
        <v>872</v>
      </c>
    </row>
    <row r="717" spans="1:2" ht="15">
      <c r="A717" s="77" t="s">
        <v>873</v>
      </c>
      <c r="B717" s="79" t="s">
        <v>1862</v>
      </c>
    </row>
    <row r="718" spans="1:2" ht="15">
      <c r="A718" s="77" t="s">
        <v>874</v>
      </c>
      <c r="B718" s="79" t="s">
        <v>875</v>
      </c>
    </row>
    <row r="719" spans="1:2" ht="15">
      <c r="A719" s="77" t="s">
        <v>876</v>
      </c>
      <c r="B719" s="79" t="s">
        <v>877</v>
      </c>
    </row>
    <row r="720" spans="1:2" ht="15">
      <c r="A720" s="77" t="s">
        <v>1504</v>
      </c>
      <c r="B720" s="79" t="s">
        <v>1342</v>
      </c>
    </row>
    <row r="721" spans="1:2" ht="15">
      <c r="A721" s="77" t="s">
        <v>878</v>
      </c>
      <c r="B721" s="79" t="s">
        <v>879</v>
      </c>
    </row>
    <row r="722" spans="1:2" ht="15">
      <c r="A722" s="77" t="s">
        <v>880</v>
      </c>
      <c r="B722" s="79" t="s">
        <v>1863</v>
      </c>
    </row>
    <row r="723" spans="1:2" ht="15">
      <c r="A723" s="77" t="s">
        <v>881</v>
      </c>
      <c r="B723" s="79" t="s">
        <v>882</v>
      </c>
    </row>
    <row r="724" spans="1:2" ht="15">
      <c r="A724" s="77" t="s">
        <v>883</v>
      </c>
      <c r="B724" s="79" t="s">
        <v>884</v>
      </c>
    </row>
    <row r="725" spans="1:2" ht="15">
      <c r="A725" s="77" t="s">
        <v>885</v>
      </c>
      <c r="B725" s="79" t="s">
        <v>886</v>
      </c>
    </row>
    <row r="726" spans="1:2" ht="15">
      <c r="A726" s="77" t="s">
        <v>1505</v>
      </c>
      <c r="B726" s="79" t="s">
        <v>1343</v>
      </c>
    </row>
    <row r="727" spans="1:2" ht="15">
      <c r="A727" s="77" t="s">
        <v>887</v>
      </c>
      <c r="B727" s="79" t="s">
        <v>888</v>
      </c>
    </row>
    <row r="728" spans="1:2" ht="15">
      <c r="A728" s="77" t="s">
        <v>889</v>
      </c>
      <c r="B728" s="79" t="s">
        <v>890</v>
      </c>
    </row>
    <row r="729" spans="1:2" ht="15">
      <c r="A729" s="77" t="s">
        <v>891</v>
      </c>
      <c r="B729" s="79" t="s">
        <v>1344</v>
      </c>
    </row>
    <row r="730" spans="1:2" ht="15">
      <c r="A730" s="77" t="s">
        <v>892</v>
      </c>
      <c r="B730" s="79" t="s">
        <v>893</v>
      </c>
    </row>
    <row r="731" spans="1:2" ht="15">
      <c r="A731" s="77" t="s">
        <v>894</v>
      </c>
      <c r="B731" s="79" t="s">
        <v>1864</v>
      </c>
    </row>
    <row r="732" spans="1:2" ht="15">
      <c r="A732" s="77" t="s">
        <v>895</v>
      </c>
      <c r="B732" s="79" t="s">
        <v>896</v>
      </c>
    </row>
    <row r="733" spans="1:2" ht="15">
      <c r="A733" s="77" t="s">
        <v>897</v>
      </c>
      <c r="B733" s="79" t="s">
        <v>1865</v>
      </c>
    </row>
    <row r="734" spans="1:2" ht="15">
      <c r="A734" s="77" t="s">
        <v>898</v>
      </c>
      <c r="B734" s="79" t="s">
        <v>899</v>
      </c>
    </row>
    <row r="735" spans="1:2" ht="15">
      <c r="A735" s="77" t="s">
        <v>1506</v>
      </c>
      <c r="B735" s="79" t="s">
        <v>899</v>
      </c>
    </row>
    <row r="736" spans="1:2" ht="15">
      <c r="A736" s="77" t="s">
        <v>1507</v>
      </c>
      <c r="B736" s="79" t="s">
        <v>899</v>
      </c>
    </row>
    <row r="737" spans="1:2" ht="15">
      <c r="A737" s="77" t="s">
        <v>1508</v>
      </c>
      <c r="B737" s="79" t="s">
        <v>899</v>
      </c>
    </row>
    <row r="738" spans="1:2" ht="15">
      <c r="A738" s="77" t="s">
        <v>1509</v>
      </c>
      <c r="B738" s="79" t="s">
        <v>899</v>
      </c>
    </row>
    <row r="739" spans="1:2" ht="15">
      <c r="A739" s="77" t="s">
        <v>1510</v>
      </c>
      <c r="B739" s="79" t="s">
        <v>899</v>
      </c>
    </row>
    <row r="740" spans="1:2" ht="15">
      <c r="A740" s="77" t="s">
        <v>1511</v>
      </c>
      <c r="B740" s="79" t="s">
        <v>899</v>
      </c>
    </row>
    <row r="741" spans="1:2" ht="15">
      <c r="A741" s="77" t="s">
        <v>900</v>
      </c>
      <c r="B741" s="79" t="s">
        <v>1345</v>
      </c>
    </row>
    <row r="742" spans="1:2" ht="15">
      <c r="A742" s="77" t="s">
        <v>901</v>
      </c>
      <c r="B742" s="79" t="s">
        <v>902</v>
      </c>
    </row>
    <row r="743" spans="1:2" ht="15">
      <c r="A743" s="77" t="s">
        <v>903</v>
      </c>
      <c r="B743" s="79" t="s">
        <v>904</v>
      </c>
    </row>
    <row r="744" spans="1:2" ht="15">
      <c r="A744" s="77" t="s">
        <v>905</v>
      </c>
      <c r="B744" s="79" t="s">
        <v>906</v>
      </c>
    </row>
    <row r="745" spans="1:2" ht="15">
      <c r="A745" s="77" t="s">
        <v>907</v>
      </c>
      <c r="B745" s="79" t="s">
        <v>908</v>
      </c>
    </row>
    <row r="746" spans="1:2" ht="15">
      <c r="A746" s="77" t="s">
        <v>909</v>
      </c>
      <c r="B746" s="79" t="s">
        <v>910</v>
      </c>
    </row>
    <row r="747" spans="1:2" ht="15">
      <c r="A747" s="77" t="s">
        <v>911</v>
      </c>
      <c r="B747" s="79" t="s">
        <v>1346</v>
      </c>
    </row>
    <row r="748" spans="1:2" ht="15">
      <c r="A748" s="77" t="s">
        <v>912</v>
      </c>
      <c r="B748" s="79" t="s">
        <v>913</v>
      </c>
    </row>
    <row r="749" spans="1:2" ht="15">
      <c r="A749" s="77" t="s">
        <v>914</v>
      </c>
      <c r="B749" s="79" t="s">
        <v>915</v>
      </c>
    </row>
    <row r="750" spans="1:2" ht="15">
      <c r="A750" s="77" t="s">
        <v>916</v>
      </c>
      <c r="B750" s="79" t="s">
        <v>1866</v>
      </c>
    </row>
    <row r="751" spans="1:2" ht="15">
      <c r="A751" s="77" t="s">
        <v>917</v>
      </c>
      <c r="B751" s="79" t="s">
        <v>918</v>
      </c>
    </row>
    <row r="752" spans="1:2" ht="15">
      <c r="A752" s="77" t="s">
        <v>919</v>
      </c>
      <c r="B752" s="79" t="s">
        <v>920</v>
      </c>
    </row>
    <row r="753" spans="1:2" ht="15">
      <c r="A753" s="77" t="s">
        <v>921</v>
      </c>
      <c r="B753" s="79" t="s">
        <v>1867</v>
      </c>
    </row>
    <row r="754" spans="1:2" ht="15">
      <c r="A754" s="77" t="s">
        <v>922</v>
      </c>
      <c r="B754" s="79" t="s">
        <v>923</v>
      </c>
    </row>
    <row r="755" spans="1:2" ht="15">
      <c r="A755" s="77" t="s">
        <v>924</v>
      </c>
      <c r="B755" s="79" t="s">
        <v>925</v>
      </c>
    </row>
    <row r="756" spans="1:2" ht="15">
      <c r="A756" s="77" t="s">
        <v>926</v>
      </c>
      <c r="B756" s="79" t="s">
        <v>927</v>
      </c>
    </row>
    <row r="757" spans="1:2" ht="15">
      <c r="A757" s="77" t="s">
        <v>928</v>
      </c>
      <c r="B757" s="79" t="s">
        <v>929</v>
      </c>
    </row>
    <row r="758" spans="1:2" ht="15">
      <c r="A758" s="77" t="s">
        <v>930</v>
      </c>
      <c r="B758" s="79" t="s">
        <v>931</v>
      </c>
    </row>
    <row r="759" spans="1:2" ht="15">
      <c r="A759" s="77" t="s">
        <v>932</v>
      </c>
      <c r="B759" s="79" t="s">
        <v>933</v>
      </c>
    </row>
    <row r="760" spans="1:2" ht="15">
      <c r="A760" s="77" t="s">
        <v>934</v>
      </c>
      <c r="B760" s="79" t="s">
        <v>935</v>
      </c>
    </row>
    <row r="761" spans="1:2" ht="15">
      <c r="A761" s="77" t="s">
        <v>936</v>
      </c>
      <c r="B761" s="79" t="s">
        <v>937</v>
      </c>
    </row>
    <row r="762" spans="1:2" ht="15">
      <c r="A762" s="77" t="s">
        <v>938</v>
      </c>
      <c r="B762" s="79" t="s">
        <v>939</v>
      </c>
    </row>
    <row r="763" spans="1:2" ht="15">
      <c r="A763" s="77" t="s">
        <v>940</v>
      </c>
      <c r="B763" s="79" t="s">
        <v>941</v>
      </c>
    </row>
    <row r="764" spans="1:2" ht="15">
      <c r="A764" s="77" t="s">
        <v>942</v>
      </c>
      <c r="B764" s="79" t="s">
        <v>943</v>
      </c>
    </row>
    <row r="765" spans="1:2" ht="15">
      <c r="A765" s="77" t="s">
        <v>944</v>
      </c>
      <c r="B765" s="79" t="s">
        <v>945</v>
      </c>
    </row>
    <row r="766" spans="1:2" ht="15">
      <c r="A766" s="77" t="s">
        <v>946</v>
      </c>
      <c r="B766" s="79" t="s">
        <v>1868</v>
      </c>
    </row>
    <row r="767" spans="1:2" ht="15">
      <c r="A767" s="77" t="s">
        <v>947</v>
      </c>
      <c r="B767" s="79" t="s">
        <v>948</v>
      </c>
    </row>
    <row r="768" spans="1:2" ht="15">
      <c r="A768" s="77" t="s">
        <v>949</v>
      </c>
      <c r="B768" s="79" t="s">
        <v>950</v>
      </c>
    </row>
    <row r="769" spans="1:2" ht="15">
      <c r="A769" s="77" t="s">
        <v>951</v>
      </c>
      <c r="B769" s="79" t="s">
        <v>1869</v>
      </c>
    </row>
    <row r="770" spans="1:2" ht="15">
      <c r="A770" s="77" t="s">
        <v>1512</v>
      </c>
      <c r="B770" s="79" t="s">
        <v>945</v>
      </c>
    </row>
    <row r="771" spans="1:2" ht="15">
      <c r="A771" s="77" t="s">
        <v>1513</v>
      </c>
      <c r="B771" s="79" t="s">
        <v>945</v>
      </c>
    </row>
    <row r="772" spans="1:2" ht="15">
      <c r="A772" s="77" t="s">
        <v>1514</v>
      </c>
      <c r="B772" s="79" t="s">
        <v>1347</v>
      </c>
    </row>
    <row r="773" spans="1:2" ht="15">
      <c r="A773" s="77" t="s">
        <v>952</v>
      </c>
      <c r="B773" s="79" t="s">
        <v>953</v>
      </c>
    </row>
    <row r="774" spans="1:2" ht="15">
      <c r="A774" s="77" t="s">
        <v>954</v>
      </c>
      <c r="B774" s="79" t="s">
        <v>955</v>
      </c>
    </row>
    <row r="775" spans="1:2" ht="15">
      <c r="A775" s="77" t="s">
        <v>956</v>
      </c>
      <c r="B775" s="79" t="s">
        <v>1870</v>
      </c>
    </row>
    <row r="776" spans="1:2" ht="15">
      <c r="A776" s="77" t="s">
        <v>957</v>
      </c>
      <c r="B776" s="79" t="s">
        <v>958</v>
      </c>
    </row>
    <row r="777" spans="1:2" ht="15">
      <c r="A777" s="77" t="s">
        <v>959</v>
      </c>
      <c r="B777" s="79" t="s">
        <v>960</v>
      </c>
    </row>
    <row r="778" spans="1:2" ht="15">
      <c r="A778" s="77" t="s">
        <v>961</v>
      </c>
      <c r="B778" s="79" t="s">
        <v>962</v>
      </c>
    </row>
    <row r="779" spans="1:2" ht="15">
      <c r="A779" s="77" t="s">
        <v>963</v>
      </c>
      <c r="B779" s="79" t="s">
        <v>964</v>
      </c>
    </row>
    <row r="780" spans="1:2" ht="15">
      <c r="A780" s="77" t="s">
        <v>965</v>
      </c>
      <c r="B780" s="79" t="s">
        <v>966</v>
      </c>
    </row>
    <row r="781" spans="1:2" ht="15">
      <c r="A781" s="77" t="s">
        <v>967</v>
      </c>
      <c r="B781" s="79" t="s">
        <v>1871</v>
      </c>
    </row>
    <row r="782" spans="1:2" ht="15">
      <c r="A782" s="77" t="s">
        <v>968</v>
      </c>
      <c r="B782" s="79" t="s">
        <v>969</v>
      </c>
    </row>
    <row r="783" spans="1:2" ht="15">
      <c r="A783" s="77" t="s">
        <v>970</v>
      </c>
      <c r="B783" s="79" t="s">
        <v>971</v>
      </c>
    </row>
    <row r="784" spans="1:2" ht="15">
      <c r="A784" s="77" t="s">
        <v>972</v>
      </c>
      <c r="B784" s="79" t="s">
        <v>973</v>
      </c>
    </row>
    <row r="785" spans="1:2" ht="15">
      <c r="A785" s="77" t="s">
        <v>974</v>
      </c>
      <c r="B785" s="79" t="s">
        <v>975</v>
      </c>
    </row>
    <row r="786" spans="1:2" ht="15">
      <c r="A786" s="77" t="s">
        <v>976</v>
      </c>
      <c r="B786" s="79" t="s">
        <v>977</v>
      </c>
    </row>
    <row r="787" spans="1:2" ht="15">
      <c r="A787" s="77" t="s">
        <v>978</v>
      </c>
      <c r="B787" s="79" t="s">
        <v>1872</v>
      </c>
    </row>
    <row r="788" spans="1:2" ht="15">
      <c r="A788" s="77" t="s">
        <v>979</v>
      </c>
      <c r="B788" s="79" t="s">
        <v>980</v>
      </c>
    </row>
    <row r="789" spans="1:2" ht="15">
      <c r="A789" s="77" t="s">
        <v>981</v>
      </c>
      <c r="B789" s="79" t="s">
        <v>982</v>
      </c>
    </row>
    <row r="790" spans="1:2" ht="15">
      <c r="A790" s="77" t="s">
        <v>983</v>
      </c>
      <c r="B790" s="79" t="s">
        <v>1873</v>
      </c>
    </row>
    <row r="791" spans="1:2" ht="15">
      <c r="A791" s="77" t="s">
        <v>984</v>
      </c>
      <c r="B791" s="79" t="s">
        <v>1874</v>
      </c>
    </row>
    <row r="792" spans="1:2" ht="15">
      <c r="A792" s="77" t="s">
        <v>985</v>
      </c>
      <c r="B792" s="79" t="s">
        <v>986</v>
      </c>
    </row>
    <row r="793" spans="1:2" ht="15">
      <c r="A793" s="77" t="s">
        <v>987</v>
      </c>
      <c r="B793" s="79" t="s">
        <v>988</v>
      </c>
    </row>
    <row r="794" spans="1:2" ht="15">
      <c r="A794" s="77" t="s">
        <v>989</v>
      </c>
      <c r="B794" s="79" t="s">
        <v>1875</v>
      </c>
    </row>
    <row r="795" spans="1:2" ht="15">
      <c r="A795" s="77" t="s">
        <v>990</v>
      </c>
      <c r="B795" s="79" t="s">
        <v>991</v>
      </c>
    </row>
    <row r="796" spans="1:2" ht="15">
      <c r="A796" s="77" t="s">
        <v>992</v>
      </c>
      <c r="B796" s="79" t="s">
        <v>993</v>
      </c>
    </row>
    <row r="797" spans="1:2" ht="15">
      <c r="A797" s="77" t="s">
        <v>994</v>
      </c>
      <c r="B797" s="79" t="s">
        <v>1876</v>
      </c>
    </row>
    <row r="798" spans="1:2" ht="15">
      <c r="A798" s="77" t="s">
        <v>995</v>
      </c>
      <c r="B798" s="79" t="s">
        <v>996</v>
      </c>
    </row>
    <row r="799" spans="1:2" ht="15">
      <c r="A799" s="77" t="s">
        <v>1515</v>
      </c>
      <c r="B799" s="79" t="s">
        <v>1348</v>
      </c>
    </row>
    <row r="800" spans="1:2" ht="15">
      <c r="A800" s="77" t="s">
        <v>997</v>
      </c>
      <c r="B800" s="79" t="s">
        <v>998</v>
      </c>
    </row>
    <row r="801" spans="1:2" ht="15">
      <c r="A801" s="77" t="s">
        <v>999</v>
      </c>
      <c r="B801" s="79" t="s">
        <v>1000</v>
      </c>
    </row>
    <row r="802" spans="1:2" ht="15">
      <c r="A802" s="77" t="s">
        <v>1001</v>
      </c>
      <c r="B802" s="79" t="s">
        <v>1877</v>
      </c>
    </row>
    <row r="803" spans="1:2" ht="15">
      <c r="A803" s="77" t="s">
        <v>1002</v>
      </c>
      <c r="B803" s="79" t="s">
        <v>1003</v>
      </c>
    </row>
    <row r="804" spans="1:2" ht="15">
      <c r="A804" s="77" t="s">
        <v>1004</v>
      </c>
      <c r="B804" s="79" t="s">
        <v>1878</v>
      </c>
    </row>
    <row r="805" spans="1:2" ht="15">
      <c r="A805" s="77" t="s">
        <v>1005</v>
      </c>
      <c r="B805" s="79" t="s">
        <v>1006</v>
      </c>
    </row>
    <row r="806" spans="1:2" ht="15">
      <c r="A806" s="77" t="s">
        <v>1007</v>
      </c>
      <c r="B806" s="79" t="s">
        <v>1879</v>
      </c>
    </row>
    <row r="807" spans="1:2" ht="15">
      <c r="A807" s="77" t="s">
        <v>1008</v>
      </c>
      <c r="B807" s="79" t="s">
        <v>1009</v>
      </c>
    </row>
    <row r="808" spans="1:2" ht="15">
      <c r="A808" s="77" t="s">
        <v>1010</v>
      </c>
      <c r="B808" s="79" t="s">
        <v>1880</v>
      </c>
    </row>
    <row r="809" spans="1:2" ht="15">
      <c r="A809" s="77" t="s">
        <v>1011</v>
      </c>
      <c r="B809" s="79" t="s">
        <v>1012</v>
      </c>
    </row>
    <row r="810" spans="1:2" ht="15">
      <c r="A810" s="77" t="s">
        <v>1013</v>
      </c>
      <c r="B810" s="79" t="s">
        <v>1881</v>
      </c>
    </row>
    <row r="811" spans="1:2" ht="15">
      <c r="A811" s="77" t="s">
        <v>1014</v>
      </c>
      <c r="B811" s="79" t="s">
        <v>1882</v>
      </c>
    </row>
    <row r="812" spans="1:2" ht="15">
      <c r="A812" s="77" t="s">
        <v>1015</v>
      </c>
      <c r="B812" s="79" t="s">
        <v>1883</v>
      </c>
    </row>
    <row r="813" spans="1:2" ht="15">
      <c r="A813" s="77" t="s">
        <v>1016</v>
      </c>
      <c r="B813" s="79" t="s">
        <v>1884</v>
      </c>
    </row>
    <row r="814" spans="1:2" ht="15">
      <c r="A814" s="77" t="s">
        <v>1017</v>
      </c>
      <c r="B814" s="79" t="s">
        <v>1018</v>
      </c>
    </row>
    <row r="815" spans="1:2" ht="15">
      <c r="A815" s="77" t="s">
        <v>1019</v>
      </c>
      <c r="B815" s="79" t="s">
        <v>1020</v>
      </c>
    </row>
    <row r="816" spans="1:2" ht="15">
      <c r="A816" s="77" t="s">
        <v>1021</v>
      </c>
      <c r="B816" s="79" t="s">
        <v>1022</v>
      </c>
    </row>
    <row r="817" spans="1:2" ht="15">
      <c r="A817" s="77" t="s">
        <v>1023</v>
      </c>
      <c r="B817" s="79" t="s">
        <v>1024</v>
      </c>
    </row>
    <row r="818" spans="1:2" ht="15">
      <c r="A818" s="77" t="s">
        <v>1025</v>
      </c>
      <c r="B818" s="79" t="s">
        <v>1026</v>
      </c>
    </row>
    <row r="819" spans="1:2" ht="15">
      <c r="A819" s="77" t="s">
        <v>1027</v>
      </c>
      <c r="B819" s="79" t="s">
        <v>1885</v>
      </c>
    </row>
    <row r="820" spans="1:2" ht="15">
      <c r="A820" s="77" t="s">
        <v>1028</v>
      </c>
      <c r="B820" s="79" t="s">
        <v>1349</v>
      </c>
    </row>
    <row r="821" spans="1:2" ht="15">
      <c r="A821" s="77" t="s">
        <v>1029</v>
      </c>
      <c r="B821" s="79" t="s">
        <v>1350</v>
      </c>
    </row>
    <row r="822" spans="1:2" ht="15">
      <c r="A822" s="77" t="s">
        <v>1030</v>
      </c>
      <c r="B822" s="79" t="s">
        <v>1351</v>
      </c>
    </row>
    <row r="823" spans="1:2" ht="15">
      <c r="A823" s="77" t="s">
        <v>1031</v>
      </c>
      <c r="B823" s="79" t="s">
        <v>1032</v>
      </c>
    </row>
    <row r="824" spans="1:2" ht="15">
      <c r="A824" s="77" t="s">
        <v>1033</v>
      </c>
      <c r="B824" s="79" t="s">
        <v>1886</v>
      </c>
    </row>
    <row r="825" spans="1:2" ht="15">
      <c r="A825" s="77" t="s">
        <v>1034</v>
      </c>
      <c r="B825" s="79" t="s">
        <v>1035</v>
      </c>
    </row>
    <row r="826" spans="1:2" ht="15">
      <c r="A826" s="77" t="s">
        <v>1036</v>
      </c>
      <c r="B826" s="79" t="s">
        <v>1887</v>
      </c>
    </row>
    <row r="827" spans="1:2" ht="15">
      <c r="A827" s="77" t="s">
        <v>1037</v>
      </c>
      <c r="B827" s="79" t="s">
        <v>1038</v>
      </c>
    </row>
    <row r="828" spans="1:2" ht="15">
      <c r="A828" s="77" t="s">
        <v>1516</v>
      </c>
      <c r="B828" s="79" t="s">
        <v>1038</v>
      </c>
    </row>
    <row r="829" spans="1:2" ht="15">
      <c r="A829" s="77" t="s">
        <v>1517</v>
      </c>
      <c r="B829" s="79" t="s">
        <v>1038</v>
      </c>
    </row>
    <row r="830" spans="1:2" ht="15">
      <c r="A830" s="77" t="s">
        <v>1518</v>
      </c>
      <c r="B830" s="79" t="s">
        <v>1038</v>
      </c>
    </row>
    <row r="831" spans="1:2" ht="15">
      <c r="A831" s="77" t="s">
        <v>1519</v>
      </c>
      <c r="B831" s="79" t="s">
        <v>1038</v>
      </c>
    </row>
    <row r="832" spans="1:2" ht="15">
      <c r="A832" s="77" t="s">
        <v>1520</v>
      </c>
      <c r="B832" s="79" t="s">
        <v>1038</v>
      </c>
    </row>
    <row r="833" spans="1:2" ht="15">
      <c r="A833" s="77" t="s">
        <v>1521</v>
      </c>
      <c r="B833" s="79" t="s">
        <v>1038</v>
      </c>
    </row>
    <row r="834" spans="1:2" ht="15">
      <c r="A834" s="77" t="s">
        <v>1522</v>
      </c>
      <c r="B834" s="79" t="s">
        <v>1038</v>
      </c>
    </row>
    <row r="835" spans="1:2" ht="15">
      <c r="A835" s="77" t="s">
        <v>1523</v>
      </c>
      <c r="B835" s="79" t="s">
        <v>1038</v>
      </c>
    </row>
    <row r="836" spans="1:2" ht="15">
      <c r="A836" s="77" t="s">
        <v>1524</v>
      </c>
      <c r="B836" s="79" t="s">
        <v>1038</v>
      </c>
    </row>
    <row r="837" spans="1:2" ht="15">
      <c r="A837" s="77" t="s">
        <v>1525</v>
      </c>
      <c r="B837" s="79" t="s">
        <v>1038</v>
      </c>
    </row>
    <row r="838" spans="1:2" ht="15">
      <c r="A838" s="77" t="s">
        <v>1526</v>
      </c>
      <c r="B838" s="79" t="s">
        <v>1038</v>
      </c>
    </row>
    <row r="839" spans="1:2" ht="15">
      <c r="A839" s="77" t="s">
        <v>1527</v>
      </c>
      <c r="B839" s="79" t="s">
        <v>1038</v>
      </c>
    </row>
    <row r="840" spans="1:2" ht="15">
      <c r="A840" s="77" t="s">
        <v>1528</v>
      </c>
      <c r="B840" s="79" t="s">
        <v>1038</v>
      </c>
    </row>
    <row r="841" spans="1:2" ht="15">
      <c r="A841" s="77" t="s">
        <v>1529</v>
      </c>
      <c r="B841" s="79" t="s">
        <v>1038</v>
      </c>
    </row>
    <row r="842" spans="1:2" ht="15">
      <c r="A842" s="77" t="s">
        <v>1530</v>
      </c>
      <c r="B842" s="79" t="s">
        <v>1038</v>
      </c>
    </row>
    <row r="843" spans="1:2" ht="15">
      <c r="A843" s="77" t="s">
        <v>1531</v>
      </c>
      <c r="B843" s="79" t="s">
        <v>1038</v>
      </c>
    </row>
    <row r="844" spans="1:2" ht="15">
      <c r="A844" s="77" t="s">
        <v>1039</v>
      </c>
      <c r="B844" s="79" t="s">
        <v>1040</v>
      </c>
    </row>
    <row r="845" spans="1:2" ht="15">
      <c r="A845" s="77" t="s">
        <v>1041</v>
      </c>
      <c r="B845" s="79" t="s">
        <v>1888</v>
      </c>
    </row>
    <row r="846" spans="1:2" ht="15">
      <c r="A846" s="77" t="s">
        <v>1042</v>
      </c>
      <c r="B846" s="79" t="s">
        <v>1043</v>
      </c>
    </row>
    <row r="847" spans="1:2" ht="15">
      <c r="A847" s="77" t="s">
        <v>1044</v>
      </c>
      <c r="B847" s="79" t="s">
        <v>1045</v>
      </c>
    </row>
    <row r="848" spans="1:2" ht="15">
      <c r="A848" s="77" t="s">
        <v>1046</v>
      </c>
      <c r="B848" s="79" t="s">
        <v>1047</v>
      </c>
    </row>
    <row r="849" spans="1:2" ht="15">
      <c r="A849" s="77" t="s">
        <v>1048</v>
      </c>
      <c r="B849" s="79" t="s">
        <v>1049</v>
      </c>
    </row>
    <row r="850" spans="1:2" ht="15">
      <c r="A850" s="77" t="s">
        <v>1050</v>
      </c>
      <c r="B850" s="79" t="s">
        <v>1051</v>
      </c>
    </row>
    <row r="851" spans="1:2" ht="15">
      <c r="A851" s="77" t="s">
        <v>1052</v>
      </c>
      <c r="B851" s="79" t="s">
        <v>1352</v>
      </c>
    </row>
    <row r="852" spans="1:2" ht="15">
      <c r="A852" s="77" t="s">
        <v>1532</v>
      </c>
      <c r="B852" s="79" t="s">
        <v>1353</v>
      </c>
    </row>
    <row r="853" spans="1:2" ht="15">
      <c r="A853" s="77" t="s">
        <v>1053</v>
      </c>
      <c r="B853" s="79" t="s">
        <v>1054</v>
      </c>
    </row>
    <row r="854" spans="1:2" ht="15">
      <c r="A854" s="77" t="s">
        <v>1055</v>
      </c>
      <c r="B854" s="79" t="s">
        <v>1056</v>
      </c>
    </row>
    <row r="855" spans="1:2" ht="15">
      <c r="A855" s="77" t="s">
        <v>1057</v>
      </c>
      <c r="B855" s="79" t="s">
        <v>1058</v>
      </c>
    </row>
    <row r="856" spans="1:2" ht="15">
      <c r="A856" s="77" t="s">
        <v>1059</v>
      </c>
      <c r="B856" s="79" t="s">
        <v>1060</v>
      </c>
    </row>
    <row r="857" spans="1:2" ht="15">
      <c r="A857" s="77" t="s">
        <v>1061</v>
      </c>
      <c r="B857" s="79" t="s">
        <v>1062</v>
      </c>
    </row>
    <row r="858" spans="1:2" ht="15">
      <c r="A858" s="77" t="s">
        <v>1063</v>
      </c>
      <c r="B858" s="79" t="s">
        <v>1064</v>
      </c>
    </row>
    <row r="859" spans="1:2" ht="15">
      <c r="A859" s="77" t="s">
        <v>1065</v>
      </c>
      <c r="B859" s="79" t="s">
        <v>1066</v>
      </c>
    </row>
    <row r="860" spans="1:2" ht="15">
      <c r="A860" s="77" t="s">
        <v>1067</v>
      </c>
      <c r="B860" s="79" t="s">
        <v>1068</v>
      </c>
    </row>
    <row r="861" spans="1:2" ht="15">
      <c r="A861" s="77" t="s">
        <v>1069</v>
      </c>
      <c r="B861" s="79" t="s">
        <v>1070</v>
      </c>
    </row>
    <row r="862" spans="1:2" ht="15">
      <c r="A862" s="77" t="s">
        <v>1071</v>
      </c>
      <c r="B862" s="79" t="s">
        <v>1072</v>
      </c>
    </row>
    <row r="863" spans="1:2" ht="15">
      <c r="A863" s="77" t="s">
        <v>1073</v>
      </c>
      <c r="B863" s="79" t="s">
        <v>1889</v>
      </c>
    </row>
    <row r="864" spans="1:2" ht="15">
      <c r="A864" s="77" t="s">
        <v>1074</v>
      </c>
      <c r="B864" s="79" t="s">
        <v>1075</v>
      </c>
    </row>
    <row r="865" spans="1:2" ht="15">
      <c r="A865" s="77" t="s">
        <v>1076</v>
      </c>
      <c r="B865" s="79" t="s">
        <v>1689</v>
      </c>
    </row>
    <row r="866" spans="1:2" ht="15">
      <c r="A866" s="77" t="s">
        <v>1077</v>
      </c>
      <c r="B866" s="79" t="s">
        <v>1078</v>
      </c>
    </row>
    <row r="867" spans="1:2" ht="15">
      <c r="A867" s="77" t="s">
        <v>1079</v>
      </c>
      <c r="B867" s="79" t="s">
        <v>1080</v>
      </c>
    </row>
    <row r="868" spans="1:2" ht="15">
      <c r="A868" s="77" t="s">
        <v>1081</v>
      </c>
      <c r="B868" s="79" t="s">
        <v>1082</v>
      </c>
    </row>
    <row r="869" spans="1:2" ht="15">
      <c r="A869" s="77" t="s">
        <v>1083</v>
      </c>
      <c r="B869" s="79" t="s">
        <v>1084</v>
      </c>
    </row>
    <row r="870" spans="1:2" ht="15">
      <c r="A870" s="77" t="s">
        <v>1085</v>
      </c>
      <c r="B870" s="79" t="s">
        <v>1086</v>
      </c>
    </row>
    <row r="871" spans="1:2" ht="15">
      <c r="A871" s="77" t="s">
        <v>1087</v>
      </c>
      <c r="B871" s="79" t="s">
        <v>1088</v>
      </c>
    </row>
    <row r="872" spans="1:2" ht="15">
      <c r="A872" s="77" t="s">
        <v>1089</v>
      </c>
      <c r="B872" s="79" t="s">
        <v>1090</v>
      </c>
    </row>
    <row r="873" spans="1:2" ht="15">
      <c r="A873" s="77" t="s">
        <v>1091</v>
      </c>
      <c r="B873" s="79" t="s">
        <v>1092</v>
      </c>
    </row>
    <row r="874" spans="1:2" ht="15">
      <c r="A874" s="77" t="s">
        <v>1093</v>
      </c>
      <c r="B874" s="79" t="s">
        <v>1094</v>
      </c>
    </row>
    <row r="875" spans="1:2" ht="15">
      <c r="A875" s="77" t="s">
        <v>1095</v>
      </c>
      <c r="B875" s="79" t="s">
        <v>1096</v>
      </c>
    </row>
    <row r="876" spans="1:2" ht="15">
      <c r="A876" s="77" t="s">
        <v>1097</v>
      </c>
      <c r="B876" s="79" t="s">
        <v>1098</v>
      </c>
    </row>
    <row r="877" spans="1:2" ht="15">
      <c r="A877" s="77" t="s">
        <v>1099</v>
      </c>
      <c r="B877" s="79" t="s">
        <v>1890</v>
      </c>
    </row>
    <row r="878" spans="1:2" ht="15">
      <c r="A878" s="77" t="s">
        <v>1100</v>
      </c>
      <c r="B878" s="79" t="s">
        <v>1101</v>
      </c>
    </row>
    <row r="879" spans="1:2" ht="15">
      <c r="A879" s="77" t="s">
        <v>1102</v>
      </c>
      <c r="B879" s="79" t="s">
        <v>1103</v>
      </c>
    </row>
    <row r="880" spans="1:2" ht="15">
      <c r="A880" s="77" t="s">
        <v>1104</v>
      </c>
      <c r="B880" s="79" t="s">
        <v>1105</v>
      </c>
    </row>
    <row r="881" spans="1:2" ht="15">
      <c r="A881" s="77" t="s">
        <v>1106</v>
      </c>
      <c r="B881" s="79" t="s">
        <v>1107</v>
      </c>
    </row>
    <row r="882" spans="1:2" ht="15">
      <c r="A882" s="77" t="s">
        <v>1108</v>
      </c>
      <c r="B882" s="79" t="s">
        <v>1109</v>
      </c>
    </row>
    <row r="883" spans="1:2" ht="15">
      <c r="A883" s="77" t="s">
        <v>1110</v>
      </c>
      <c r="B883" s="79" t="s">
        <v>1111</v>
      </c>
    </row>
    <row r="884" spans="1:2" ht="15">
      <c r="A884" s="77" t="s">
        <v>1112</v>
      </c>
      <c r="B884" s="79" t="s">
        <v>1891</v>
      </c>
    </row>
    <row r="885" spans="1:2" ht="15">
      <c r="A885" s="77" t="s">
        <v>1113</v>
      </c>
      <c r="B885" s="79" t="s">
        <v>1114</v>
      </c>
    </row>
    <row r="886" spans="1:2" ht="15">
      <c r="A886" s="77" t="s">
        <v>1115</v>
      </c>
      <c r="B886" s="79" t="s">
        <v>1892</v>
      </c>
    </row>
    <row r="887" spans="1:2" ht="15">
      <c r="A887" s="77" t="s">
        <v>1116</v>
      </c>
      <c r="B887" s="79" t="s">
        <v>1117</v>
      </c>
    </row>
    <row r="888" spans="1:2" ht="15">
      <c r="A888" s="77" t="s">
        <v>1118</v>
      </c>
      <c r="B888" s="79" t="s">
        <v>1119</v>
      </c>
    </row>
    <row r="889" spans="1:2" ht="15">
      <c r="A889" s="77" t="s">
        <v>1120</v>
      </c>
      <c r="B889" s="79" t="s">
        <v>1893</v>
      </c>
    </row>
    <row r="890" spans="1:2" ht="15">
      <c r="A890" s="77" t="s">
        <v>1121</v>
      </c>
      <c r="B890" s="79" t="s">
        <v>1122</v>
      </c>
    </row>
    <row r="891" spans="1:2" ht="15">
      <c r="A891" s="77" t="s">
        <v>1123</v>
      </c>
      <c r="B891" s="79" t="s">
        <v>1124</v>
      </c>
    </row>
    <row r="892" spans="1:2" ht="15">
      <c r="A892" s="77" t="s">
        <v>1125</v>
      </c>
      <c r="B892" s="79" t="s">
        <v>1126</v>
      </c>
    </row>
    <row r="893" spans="1:2" ht="15">
      <c r="A893" s="77" t="s">
        <v>1127</v>
      </c>
      <c r="B893" s="79" t="s">
        <v>1128</v>
      </c>
    </row>
    <row r="894" spans="1:2" ht="15">
      <c r="A894" s="77" t="s">
        <v>1129</v>
      </c>
      <c r="B894" s="79" t="s">
        <v>1130</v>
      </c>
    </row>
    <row r="895" spans="1:2" ht="15">
      <c r="A895" s="77" t="s">
        <v>1131</v>
      </c>
      <c r="B895" s="79" t="s">
        <v>1132</v>
      </c>
    </row>
    <row r="896" spans="1:2" ht="15">
      <c r="A896" s="77" t="s">
        <v>1133</v>
      </c>
      <c r="B896" s="79" t="s">
        <v>1134</v>
      </c>
    </row>
    <row r="897" spans="1:2" ht="15">
      <c r="A897" s="77" t="s">
        <v>1135</v>
      </c>
      <c r="B897" s="79" t="s">
        <v>1894</v>
      </c>
    </row>
    <row r="898" spans="1:2" ht="15">
      <c r="A898" s="77" t="s">
        <v>1136</v>
      </c>
      <c r="B898" s="79" t="s">
        <v>1137</v>
      </c>
    </row>
    <row r="899" spans="1:2" ht="15">
      <c r="A899" s="77" t="s">
        <v>1533</v>
      </c>
      <c r="B899" s="79" t="s">
        <v>1137</v>
      </c>
    </row>
    <row r="900" spans="1:2" ht="15">
      <c r="A900" s="77" t="s">
        <v>1138</v>
      </c>
      <c r="B900" s="79" t="s">
        <v>1139</v>
      </c>
    </row>
    <row r="901" spans="1:2" ht="15">
      <c r="A901" s="77" t="s">
        <v>1140</v>
      </c>
      <c r="B901" s="79" t="s">
        <v>1141</v>
      </c>
    </row>
    <row r="902" spans="1:2" ht="15">
      <c r="A902" s="77" t="s">
        <v>1142</v>
      </c>
      <c r="B902" s="79" t="s">
        <v>1895</v>
      </c>
    </row>
    <row r="903" spans="1:2" ht="15">
      <c r="A903" s="77" t="s">
        <v>1143</v>
      </c>
      <c r="B903" s="79" t="s">
        <v>1144</v>
      </c>
    </row>
    <row r="904" spans="1:2" ht="15">
      <c r="A904" s="77" t="s">
        <v>1145</v>
      </c>
      <c r="B904" s="79" t="s">
        <v>1146</v>
      </c>
    </row>
    <row r="905" spans="1:2" ht="15">
      <c r="A905" s="77" t="s">
        <v>1147</v>
      </c>
      <c r="B905" s="79" t="s">
        <v>1148</v>
      </c>
    </row>
    <row r="906" spans="1:2" ht="15">
      <c r="A906" s="77" t="s">
        <v>1149</v>
      </c>
      <c r="B906" s="79" t="s">
        <v>1150</v>
      </c>
    </row>
    <row r="907" spans="1:2" ht="15">
      <c r="A907" s="77" t="s">
        <v>1151</v>
      </c>
      <c r="B907" s="79" t="s">
        <v>1152</v>
      </c>
    </row>
    <row r="908" spans="1:2" ht="15">
      <c r="A908" s="77" t="s">
        <v>1153</v>
      </c>
      <c r="B908" s="79" t="s">
        <v>1154</v>
      </c>
    </row>
    <row r="909" spans="1:2" ht="15">
      <c r="A909" s="77" t="s">
        <v>1155</v>
      </c>
      <c r="B909" s="79" t="s">
        <v>1156</v>
      </c>
    </row>
    <row r="910" spans="1:2" ht="15">
      <c r="A910" s="77" t="s">
        <v>1157</v>
      </c>
      <c r="B910" s="79" t="s">
        <v>1158</v>
      </c>
    </row>
    <row r="911" spans="1:2" ht="15">
      <c r="A911" s="77" t="s">
        <v>1159</v>
      </c>
      <c r="B911" s="79" t="s">
        <v>1160</v>
      </c>
    </row>
    <row r="912" spans="1:2" ht="15">
      <c r="A912" s="77" t="s">
        <v>1161</v>
      </c>
      <c r="B912" s="79" t="s">
        <v>1896</v>
      </c>
    </row>
    <row r="913" spans="1:2" ht="15">
      <c r="A913" s="77" t="s">
        <v>1162</v>
      </c>
      <c r="B913" s="79" t="s">
        <v>1163</v>
      </c>
    </row>
    <row r="914" spans="1:2" ht="15">
      <c r="A914" s="77" t="s">
        <v>1534</v>
      </c>
      <c r="B914" s="79" t="s">
        <v>1354</v>
      </c>
    </row>
    <row r="915" spans="1:2" ht="15">
      <c r="A915" s="77" t="s">
        <v>1164</v>
      </c>
      <c r="B915" s="79" t="s">
        <v>1897</v>
      </c>
    </row>
    <row r="916" spans="1:2" ht="15">
      <c r="A916" s="77" t="s">
        <v>1165</v>
      </c>
      <c r="B916" s="79" t="s">
        <v>1898</v>
      </c>
    </row>
    <row r="917" spans="1:2" ht="15">
      <c r="A917" s="77" t="s">
        <v>1166</v>
      </c>
      <c r="B917" s="79" t="s">
        <v>1167</v>
      </c>
    </row>
    <row r="918" spans="1:2" ht="15">
      <c r="A918" s="77" t="s">
        <v>1535</v>
      </c>
      <c r="B918" s="79" t="s">
        <v>1897</v>
      </c>
    </row>
    <row r="919" spans="1:2" ht="15">
      <c r="A919" s="77" t="s">
        <v>1168</v>
      </c>
      <c r="B919" s="79" t="s">
        <v>1169</v>
      </c>
    </row>
    <row r="920" spans="1:2" ht="15">
      <c r="A920" s="77" t="s">
        <v>1170</v>
      </c>
      <c r="B920" s="79" t="s">
        <v>1171</v>
      </c>
    </row>
    <row r="921" spans="1:2" ht="15">
      <c r="A921" s="77" t="s">
        <v>1172</v>
      </c>
      <c r="B921" s="79" t="s">
        <v>1173</v>
      </c>
    </row>
    <row r="922" spans="1:2" ht="15">
      <c r="A922" s="77" t="s">
        <v>1174</v>
      </c>
      <c r="B922" s="79" t="s">
        <v>1175</v>
      </c>
    </row>
    <row r="923" spans="1:2" ht="15">
      <c r="A923" s="77" t="s">
        <v>1176</v>
      </c>
      <c r="B923" s="79" t="s">
        <v>1177</v>
      </c>
    </row>
    <row r="924" spans="1:2" ht="15">
      <c r="A924" s="77" t="s">
        <v>1178</v>
      </c>
      <c r="B924" s="79" t="s">
        <v>1179</v>
      </c>
    </row>
    <row r="925" spans="1:2" ht="15">
      <c r="A925" s="77" t="s">
        <v>1180</v>
      </c>
      <c r="B925" s="79" t="s">
        <v>1181</v>
      </c>
    </row>
    <row r="926" spans="1:2" ht="15">
      <c r="A926" s="77" t="s">
        <v>1182</v>
      </c>
      <c r="B926" s="79" t="s">
        <v>1355</v>
      </c>
    </row>
    <row r="927" spans="1:2" ht="15">
      <c r="A927" s="77" t="s">
        <v>1536</v>
      </c>
      <c r="B927" s="79" t="s">
        <v>1355</v>
      </c>
    </row>
    <row r="928" spans="1:2" ht="15">
      <c r="A928" s="77" t="s">
        <v>1537</v>
      </c>
      <c r="B928" s="79" t="s">
        <v>1355</v>
      </c>
    </row>
    <row r="929" spans="1:2" ht="15">
      <c r="A929" s="77" t="s">
        <v>1538</v>
      </c>
      <c r="B929" s="79" t="s">
        <v>1355</v>
      </c>
    </row>
    <row r="930" spans="1:2" ht="15">
      <c r="A930" s="77" t="s">
        <v>1539</v>
      </c>
      <c r="B930" s="79" t="s">
        <v>1355</v>
      </c>
    </row>
    <row r="931" spans="1:2" ht="15">
      <c r="A931" s="77" t="s">
        <v>1540</v>
      </c>
      <c r="B931" s="79" t="s">
        <v>1355</v>
      </c>
    </row>
    <row r="932" spans="1:2" ht="15">
      <c r="A932" s="77" t="s">
        <v>1541</v>
      </c>
      <c r="B932" s="79" t="s">
        <v>1355</v>
      </c>
    </row>
    <row r="933" spans="1:2" ht="15">
      <c r="A933" s="77" t="s">
        <v>1542</v>
      </c>
      <c r="B933" s="79" t="s">
        <v>1355</v>
      </c>
    </row>
    <row r="934" spans="1:2" ht="15">
      <c r="A934" s="77" t="s">
        <v>1543</v>
      </c>
      <c r="B934" s="79" t="s">
        <v>1355</v>
      </c>
    </row>
    <row r="935" spans="1:2" ht="15">
      <c r="A935" s="77" t="s">
        <v>1183</v>
      </c>
      <c r="B935" s="79" t="s">
        <v>1184</v>
      </c>
    </row>
    <row r="936" spans="1:2" ht="15">
      <c r="A936" s="77" t="s">
        <v>1185</v>
      </c>
      <c r="B936" s="79" t="s">
        <v>1356</v>
      </c>
    </row>
    <row r="937" spans="1:2" ht="15">
      <c r="A937" s="77" t="s">
        <v>1186</v>
      </c>
      <c r="B937" s="79" t="s">
        <v>1187</v>
      </c>
    </row>
    <row r="938" spans="1:2" ht="15">
      <c r="A938" s="77" t="s">
        <v>1188</v>
      </c>
      <c r="B938" s="79" t="s">
        <v>1189</v>
      </c>
    </row>
    <row r="939" spans="1:2" ht="15">
      <c r="A939" s="77" t="s">
        <v>1190</v>
      </c>
      <c r="B939" s="79" t="s">
        <v>1191</v>
      </c>
    </row>
    <row r="940" spans="1:2" ht="15">
      <c r="A940" s="77" t="s">
        <v>1192</v>
      </c>
      <c r="B940" s="79" t="s">
        <v>1357</v>
      </c>
    </row>
    <row r="941" spans="1:2" ht="15">
      <c r="A941" s="77" t="s">
        <v>1193</v>
      </c>
      <c r="B941" s="79" t="s">
        <v>1358</v>
      </c>
    </row>
    <row r="942" spans="1:2" ht="15">
      <c r="A942" s="77" t="s">
        <v>1194</v>
      </c>
      <c r="B942" s="79" t="s">
        <v>1359</v>
      </c>
    </row>
    <row r="943" spans="1:2" ht="15">
      <c r="A943" s="77" t="s">
        <v>1195</v>
      </c>
      <c r="B943" s="79" t="s">
        <v>1360</v>
      </c>
    </row>
    <row r="944" spans="1:2" ht="15">
      <c r="A944" s="77" t="s">
        <v>1196</v>
      </c>
      <c r="B944" s="79" t="s">
        <v>1197</v>
      </c>
    </row>
    <row r="945" spans="1:2" ht="15">
      <c r="A945" s="77" t="s">
        <v>1198</v>
      </c>
      <c r="B945" s="79" t="s">
        <v>1199</v>
      </c>
    </row>
    <row r="946" spans="1:2" ht="15">
      <c r="A946" s="77" t="s">
        <v>1200</v>
      </c>
      <c r="B946" s="79" t="s">
        <v>1201</v>
      </c>
    </row>
    <row r="947" spans="1:2" ht="15">
      <c r="A947" s="77" t="s">
        <v>1202</v>
      </c>
      <c r="B947" s="79" t="s">
        <v>1203</v>
      </c>
    </row>
    <row r="948" spans="1:2" ht="15">
      <c r="A948" s="77" t="s">
        <v>1544</v>
      </c>
      <c r="B948" s="79" t="s">
        <v>1197</v>
      </c>
    </row>
    <row r="949" spans="1:2" ht="15">
      <c r="A949" s="77" t="s">
        <v>1204</v>
      </c>
      <c r="B949" s="79" t="s">
        <v>1361</v>
      </c>
    </row>
    <row r="950" spans="1:2" ht="15">
      <c r="A950" s="77" t="s">
        <v>1205</v>
      </c>
      <c r="B950" s="79" t="s">
        <v>1206</v>
      </c>
    </row>
    <row r="951" spans="1:2" ht="15">
      <c r="A951" s="77" t="s">
        <v>1207</v>
      </c>
      <c r="B951" s="79" t="s">
        <v>1208</v>
      </c>
    </row>
    <row r="952" spans="1:2" ht="15">
      <c r="A952" s="77" t="s">
        <v>1209</v>
      </c>
      <c r="B952" s="79" t="s">
        <v>1210</v>
      </c>
    </row>
    <row r="953" spans="1:2" ht="15">
      <c r="A953" s="77" t="s">
        <v>1545</v>
      </c>
      <c r="B953" s="79" t="s">
        <v>1197</v>
      </c>
    </row>
    <row r="954" spans="1:2" ht="15">
      <c r="A954" s="77" t="s">
        <v>1211</v>
      </c>
      <c r="B954" s="79" t="s">
        <v>1212</v>
      </c>
    </row>
    <row r="955" spans="1:2" ht="15">
      <c r="A955" s="77" t="s">
        <v>1213</v>
      </c>
      <c r="B955" s="79" t="s">
        <v>1214</v>
      </c>
    </row>
    <row r="956" spans="1:2" ht="15">
      <c r="A956" s="77" t="s">
        <v>1215</v>
      </c>
      <c r="B956" s="79" t="s">
        <v>1216</v>
      </c>
    </row>
    <row r="957" spans="1:2" ht="15">
      <c r="A957" s="77" t="s">
        <v>1217</v>
      </c>
      <c r="B957" s="79" t="s">
        <v>1218</v>
      </c>
    </row>
    <row r="958" spans="1:2" ht="15">
      <c r="A958" s="77" t="s">
        <v>1219</v>
      </c>
      <c r="B958" s="79" t="s">
        <v>1220</v>
      </c>
    </row>
    <row r="959" spans="1:2" ht="15">
      <c r="A959" s="77" t="s">
        <v>1221</v>
      </c>
      <c r="B959" s="79" t="s">
        <v>1222</v>
      </c>
    </row>
    <row r="960" spans="1:2" ht="15">
      <c r="A960" s="77" t="s">
        <v>1223</v>
      </c>
      <c r="B960" s="79" t="s">
        <v>1224</v>
      </c>
    </row>
    <row r="961" spans="1:2" ht="15">
      <c r="A961" s="77" t="s">
        <v>1225</v>
      </c>
      <c r="B961" s="79" t="s">
        <v>1899</v>
      </c>
    </row>
    <row r="962" spans="1:2" ht="15">
      <c r="A962" s="77" t="s">
        <v>1226</v>
      </c>
      <c r="B962" s="79" t="s">
        <v>1227</v>
      </c>
    </row>
    <row r="963" spans="1:2" ht="15">
      <c r="A963" s="77" t="s">
        <v>1228</v>
      </c>
      <c r="B963" s="79" t="s">
        <v>1362</v>
      </c>
    </row>
    <row r="964" spans="1:2" ht="15">
      <c r="A964" s="77" t="s">
        <v>1229</v>
      </c>
      <c r="B964" s="79" t="s">
        <v>1230</v>
      </c>
    </row>
    <row r="965" spans="1:2" ht="15">
      <c r="A965" s="77" t="s">
        <v>1231</v>
      </c>
      <c r="B965" s="79" t="s">
        <v>1232</v>
      </c>
    </row>
    <row r="966" spans="1:2" ht="15">
      <c r="A966" s="77" t="s">
        <v>1233</v>
      </c>
      <c r="B966" s="79" t="s">
        <v>1363</v>
      </c>
    </row>
    <row r="967" spans="1:2" ht="15">
      <c r="A967" s="77" t="s">
        <v>1234</v>
      </c>
      <c r="B967" s="79" t="s">
        <v>1364</v>
      </c>
    </row>
    <row r="968" spans="1:2" ht="15">
      <c r="A968" s="77" t="s">
        <v>1235</v>
      </c>
      <c r="B968" s="79" t="s">
        <v>1365</v>
      </c>
    </row>
    <row r="969" spans="1:2" ht="15">
      <c r="A969" s="77" t="s">
        <v>1236</v>
      </c>
      <c r="B969" s="79" t="s">
        <v>1237</v>
      </c>
    </row>
    <row r="970" spans="1:2" ht="15">
      <c r="A970" s="77" t="s">
        <v>1238</v>
      </c>
      <c r="B970" s="79" t="s">
        <v>1366</v>
      </c>
    </row>
    <row r="971" spans="1:2" ht="15">
      <c r="A971" s="77" t="s">
        <v>1546</v>
      </c>
      <c r="B971" s="79" t="s">
        <v>1366</v>
      </c>
    </row>
    <row r="972" spans="1:2" ht="15">
      <c r="A972" s="77" t="s">
        <v>1547</v>
      </c>
      <c r="B972" s="79" t="s">
        <v>1366</v>
      </c>
    </row>
    <row r="973" spans="1:2" ht="15">
      <c r="A973" s="77" t="s">
        <v>1548</v>
      </c>
      <c r="B973" s="79" t="s">
        <v>1366</v>
      </c>
    </row>
    <row r="974" spans="1:2" ht="15">
      <c r="A974" s="77" t="s">
        <v>1239</v>
      </c>
      <c r="B974" s="79" t="s">
        <v>1240</v>
      </c>
    </row>
    <row r="975" spans="1:2" ht="15">
      <c r="A975" s="77" t="s">
        <v>1241</v>
      </c>
      <c r="B975" s="79" t="s">
        <v>1242</v>
      </c>
    </row>
    <row r="976" spans="1:2" ht="15">
      <c r="A976" s="77" t="s">
        <v>1243</v>
      </c>
      <c r="B976" s="79" t="s">
        <v>1900</v>
      </c>
    </row>
    <row r="977" spans="1:2" ht="15">
      <c r="A977" s="77" t="s">
        <v>1244</v>
      </c>
      <c r="B977" s="79" t="s">
        <v>1367</v>
      </c>
    </row>
    <row r="978" spans="1:2" ht="15">
      <c r="A978" s="77" t="s">
        <v>1245</v>
      </c>
      <c r="B978" s="79" t="s">
        <v>1901</v>
      </c>
    </row>
    <row r="979" spans="1:2" ht="15">
      <c r="A979" s="77" t="s">
        <v>1246</v>
      </c>
      <c r="B979" s="79" t="s">
        <v>1902</v>
      </c>
    </row>
    <row r="980" spans="1:2" ht="15">
      <c r="A980" s="77" t="s">
        <v>1247</v>
      </c>
      <c r="B980" s="79" t="s">
        <v>1368</v>
      </c>
    </row>
    <row r="981" spans="1:2" ht="15">
      <c r="A981" s="77" t="s">
        <v>1248</v>
      </c>
      <c r="B981" s="79" t="s">
        <v>1369</v>
      </c>
    </row>
    <row r="982" spans="1:2" ht="15">
      <c r="A982" s="77" t="s">
        <v>1249</v>
      </c>
      <c r="B982" s="79" t="s">
        <v>1370</v>
      </c>
    </row>
    <row r="983" spans="1:2" ht="15">
      <c r="A983" s="77" t="s">
        <v>1250</v>
      </c>
      <c r="B983" s="79" t="s">
        <v>1371</v>
      </c>
    </row>
    <row r="984" spans="1:2" ht="15">
      <c r="A984" s="77" t="s">
        <v>1251</v>
      </c>
      <c r="B984" s="79" t="s">
        <v>1372</v>
      </c>
    </row>
    <row r="985" spans="1:2" ht="15">
      <c r="A985" s="77" t="s">
        <v>1252</v>
      </c>
      <c r="B985" s="79" t="s">
        <v>1373</v>
      </c>
    </row>
    <row r="986" spans="1:2" ht="15">
      <c r="A986" s="77" t="s">
        <v>1253</v>
      </c>
      <c r="B986" s="79" t="s">
        <v>1333</v>
      </c>
    </row>
    <row r="987" spans="1:2" ht="15">
      <c r="A987" s="77" t="s">
        <v>1254</v>
      </c>
      <c r="B987" s="79" t="s">
        <v>1374</v>
      </c>
    </row>
    <row r="988" spans="1:2" ht="15">
      <c r="A988" s="77" t="s">
        <v>1255</v>
      </c>
      <c r="B988" s="79" t="s">
        <v>1375</v>
      </c>
    </row>
    <row r="989" spans="1:2" ht="15">
      <c r="A989" s="77" t="s">
        <v>1256</v>
      </c>
      <c r="B989" s="79" t="s">
        <v>1376</v>
      </c>
    </row>
    <row r="990" spans="1:2" ht="15">
      <c r="A990" s="77" t="s">
        <v>1257</v>
      </c>
      <c r="B990" s="79" t="s">
        <v>1258</v>
      </c>
    </row>
    <row r="991" spans="1:2" ht="15">
      <c r="A991" s="77" t="s">
        <v>1259</v>
      </c>
      <c r="B991" s="79" t="s">
        <v>1260</v>
      </c>
    </row>
    <row r="992" spans="1:2" ht="15">
      <c r="A992" s="77" t="s">
        <v>1261</v>
      </c>
      <c r="B992" s="79" t="s">
        <v>1262</v>
      </c>
    </row>
    <row r="993" spans="1:2" ht="15">
      <c r="A993" s="77" t="s">
        <v>1263</v>
      </c>
      <c r="B993" s="79" t="s">
        <v>1264</v>
      </c>
    </row>
    <row r="994" spans="1:2" ht="15">
      <c r="A994" s="77" t="s">
        <v>1265</v>
      </c>
      <c r="B994" s="79" t="s">
        <v>1266</v>
      </c>
    </row>
    <row r="995" spans="1:2" ht="15">
      <c r="A995" s="77" t="s">
        <v>1267</v>
      </c>
      <c r="B995" s="79" t="s">
        <v>1268</v>
      </c>
    </row>
    <row r="996" spans="1:2" ht="15">
      <c r="A996" s="77" t="s">
        <v>1269</v>
      </c>
      <c r="B996" s="79" t="s">
        <v>1903</v>
      </c>
    </row>
    <row r="997" spans="1:2" ht="15">
      <c r="A997" s="77" t="s">
        <v>1270</v>
      </c>
      <c r="B997" s="79" t="s">
        <v>1271</v>
      </c>
    </row>
    <row r="998" spans="1:2" ht="15">
      <c r="A998" s="77" t="s">
        <v>1272</v>
      </c>
      <c r="B998" s="79" t="s">
        <v>1273</v>
      </c>
    </row>
    <row r="999" spans="1:2" ht="15">
      <c r="A999" s="77" t="s">
        <v>1274</v>
      </c>
      <c r="B999" s="79" t="s">
        <v>1275</v>
      </c>
    </row>
    <row r="1000" spans="1:2" ht="15">
      <c r="A1000" s="77" t="s">
        <v>1276</v>
      </c>
      <c r="B1000" s="79" t="s">
        <v>1904</v>
      </c>
    </row>
    <row r="1001" spans="1:2" ht="15">
      <c r="A1001" s="77" t="s">
        <v>1277</v>
      </c>
      <c r="B1001" s="79" t="s">
        <v>1905</v>
      </c>
    </row>
    <row r="1002" spans="1:2" ht="15">
      <c r="A1002" s="77" t="s">
        <v>1278</v>
      </c>
      <c r="B1002" s="79" t="s">
        <v>1279</v>
      </c>
    </row>
    <row r="1003" spans="1:2" ht="15">
      <c r="A1003" s="77" t="s">
        <v>1280</v>
      </c>
      <c r="B1003" s="79" t="s">
        <v>1281</v>
      </c>
    </row>
    <row r="1004" spans="1:2" ht="15">
      <c r="A1004" s="77" t="s">
        <v>1282</v>
      </c>
      <c r="B1004" s="79" t="s">
        <v>1283</v>
      </c>
    </row>
    <row r="1005" spans="1:2" ht="15">
      <c r="A1005" s="77" t="s">
        <v>1284</v>
      </c>
      <c r="B1005" s="79" t="s">
        <v>1906</v>
      </c>
    </row>
    <row r="1006" spans="1:2" ht="15">
      <c r="A1006" s="77" t="s">
        <v>1285</v>
      </c>
      <c r="B1006" s="79" t="s">
        <v>1286</v>
      </c>
    </row>
    <row r="1007" spans="1:2" ht="15">
      <c r="A1007" s="77" t="s">
        <v>1287</v>
      </c>
      <c r="B1007" s="79" t="s">
        <v>1288</v>
      </c>
    </row>
    <row r="1008" spans="1:2" ht="15">
      <c r="A1008" s="77" t="s">
        <v>1289</v>
      </c>
      <c r="B1008" s="79" t="s">
        <v>1290</v>
      </c>
    </row>
    <row r="1009" spans="1:2" ht="15">
      <c r="A1009" s="77" t="s">
        <v>1291</v>
      </c>
      <c r="B1009" s="79" t="s">
        <v>1292</v>
      </c>
    </row>
    <row r="1010" spans="1:2" ht="15">
      <c r="A1010" s="77" t="s">
        <v>1293</v>
      </c>
      <c r="B1010" s="79" t="s">
        <v>1294</v>
      </c>
    </row>
    <row r="1011" spans="1:2" ht="15">
      <c r="A1011" s="77" t="s">
        <v>1295</v>
      </c>
      <c r="B1011" s="79" t="s">
        <v>1296</v>
      </c>
    </row>
    <row r="1012" spans="1:2" ht="15">
      <c r="A1012" s="77" t="s">
        <v>1297</v>
      </c>
      <c r="B1012" s="79" t="s">
        <v>1907</v>
      </c>
    </row>
    <row r="1013" spans="1:2" ht="15">
      <c r="A1013" s="77" t="s">
        <v>1298</v>
      </c>
      <c r="B1013" s="79" t="s">
        <v>1299</v>
      </c>
    </row>
    <row r="1014" spans="1:2" ht="15">
      <c r="A1014" s="77" t="s">
        <v>1300</v>
      </c>
      <c r="B1014" s="79" t="s">
        <v>1301</v>
      </c>
    </row>
    <row r="1015" spans="1:2" ht="15">
      <c r="A1015" s="77" t="s">
        <v>1302</v>
      </c>
      <c r="B1015" s="79" t="s">
        <v>1303</v>
      </c>
    </row>
    <row r="1016" spans="1:2" ht="15">
      <c r="A1016" s="77" t="s">
        <v>1304</v>
      </c>
      <c r="B1016" s="79" t="s">
        <v>1305</v>
      </c>
    </row>
    <row r="1017" spans="1:2" ht="15">
      <c r="A1017" s="77" t="s">
        <v>1306</v>
      </c>
      <c r="B1017" s="79" t="s">
        <v>1307</v>
      </c>
    </row>
  </sheetData>
  <sheetProtection password="CAAC" sheet="1" objects="1" scenarios="1"/>
  <conditionalFormatting sqref="A2:B1017">
    <cfRule type="containsBlanks" priority="1" dxfId="0" stopIfTrue="1">
      <formula>LEN(TRIM(A2))=0</formula>
    </cfRule>
  </conditionalFormatting>
  <printOptions/>
  <pageMargins left="0.7" right="0.7" top="0.75" bottom="0.75" header="0.3" footer="0.3"/>
  <pageSetup horizontalDpi="600" verticalDpi="600" orientation="portrait" paperSize="9"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FN TR 2019</dc:title>
  <dc:subject>FN TURIZAM 2019</dc:subject>
  <dc:creator>FZOEU;IĆ</dc:creator>
  <cp:keywords>FN, turizam</cp:keywords>
  <dc:description>Skup dokumenata namjenjen građanima RH za natječaj FN TURIZAM 2019</dc:description>
  <cp:lastModifiedBy>Josip Grubeša</cp:lastModifiedBy>
  <cp:lastPrinted>2020-04-29T13:30:38Z</cp:lastPrinted>
  <dcterms:created xsi:type="dcterms:W3CDTF">2015-01-22T09:08:44Z</dcterms:created>
  <dcterms:modified xsi:type="dcterms:W3CDTF">2020-07-03T11:51:28Z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d797315e-0ac7-4023-b259-e821ab94620c</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9" name="bjDocumentLabelXML-0">
    <vt:lpwstr>ames.com/2008/01/sie/internal/label"&gt;&lt;element uid="dd526fa4-5442-4e7e-8d1e-b4e8d72336dc" value="" /&gt;&lt;/sisl&gt;</vt:lpwstr>
  </property>
</Properties>
</file>