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600" activeTab="0"/>
  </bookViews>
  <sheets>
    <sheet name="obrazac EU u industriji" sheetId="1" r:id="rId1"/>
  </sheets>
  <definedNames>
    <definedName name="primjenjenemjere">#REF!</definedName>
    <definedName name="_xlnm.Print_Area" localSheetId="0">'obrazac EU u industriji'!$A$1:$I$162</definedName>
  </definedNames>
  <calcPr fullCalcOnLoad="1"/>
</workbook>
</file>

<file path=xl/sharedStrings.xml><?xml version="1.0" encoding="utf-8"?>
<sst xmlns="http://schemas.openxmlformats.org/spreadsheetml/2006/main" count="285" uniqueCount="182">
  <si>
    <t>PRIJAVNI OBRAZAC</t>
  </si>
  <si>
    <t xml:space="preserve">ZA PROJEKTE ENERGETSKE UČINKOVITOSTI U INDUSTRIJI </t>
  </si>
  <si>
    <t xml:space="preserve">Fond za zaštitu okoliša i energetsku učinkovitost           </t>
  </si>
  <si>
    <t>1. OSNOVNI PODACI O PONUDITELJU - KORISNIKU SREDSTAVA</t>
  </si>
  <si>
    <t>Naziv korisnika</t>
  </si>
  <si>
    <t>Zakonski zastupnik ili druga ovlaštena osoba korisnika (ime i prezime)</t>
  </si>
  <si>
    <t>Položaj</t>
  </si>
  <si>
    <t>Sjedište (poštanski broj i mjesto)</t>
  </si>
  <si>
    <t>Adresa (ulica i broj)</t>
  </si>
  <si>
    <t>Županija</t>
  </si>
  <si>
    <t>Web stranica</t>
  </si>
  <si>
    <t>OIB</t>
  </si>
  <si>
    <t>Naziv banke</t>
  </si>
  <si>
    <t>1.1. Kontakt osoba na projektu</t>
  </si>
  <si>
    <t>Ime i prezime</t>
  </si>
  <si>
    <t>Poštanski broj i mjesto</t>
  </si>
  <si>
    <t>Broj telefona/mobitela</t>
  </si>
  <si>
    <t>Broj telefaksa</t>
  </si>
  <si>
    <t>E-mail adresa</t>
  </si>
  <si>
    <t>2. OČEKIVANA SREDSTVA FONDA</t>
  </si>
  <si>
    <t xml:space="preserve">Vrijednost ukupne investicije </t>
  </si>
  <si>
    <t xml:space="preserve"> kn (s PDV-om)</t>
  </si>
  <si>
    <t>3. PODACI O PROJEKTU</t>
  </si>
  <si>
    <t>Naziv projekta</t>
  </si>
  <si>
    <t xml:space="preserve">Opis i ciljevi projekta (detaljno opisati predmetni projekt) </t>
  </si>
  <si>
    <t>Pripremljenost stručne i tehničke dokumentacije (idejni projekt, glavni projekt, izvedbeni projekt, odgovarajući akt kojim se odobrava građenje, troškovnik, ponuda za izvođenje radova i nabavu opreme,  itd.)</t>
  </si>
  <si>
    <t>U provedbi od dana (upisati datum)</t>
  </si>
  <si>
    <t>Odmah po odobrenim sredstvima Fonda</t>
  </si>
  <si>
    <t>Predviđeni rok završetka projekta</t>
  </si>
  <si>
    <t xml:space="preserve">4. ENERGETSKI POKAZATELJI (INSTALIRANA SNAGA, POTROŠNJA, UŠTEDE, OSTALO) </t>
  </si>
  <si>
    <t>4.1. ENERGIJA (godišnja potrošnja, ušteda)</t>
  </si>
  <si>
    <t>Postojeće stanje</t>
  </si>
  <si>
    <t>toplinska energija - samostalni sustav</t>
  </si>
  <si>
    <t>[kWh]</t>
  </si>
  <si>
    <t>Stanje predviđeno projektom</t>
  </si>
  <si>
    <t>[kW]</t>
  </si>
  <si>
    <t>kotao (centralno grijanje), snaga:</t>
  </si>
  <si>
    <t>daljinsko grijanje:</t>
  </si>
  <si>
    <t>električna energija:</t>
  </si>
  <si>
    <t>toplinska energija - daljinsko grijanje:</t>
  </si>
  <si>
    <t>vrsta goriva:</t>
  </si>
  <si>
    <t>proizvodnja:</t>
  </si>
  <si>
    <t>količina:</t>
  </si>
  <si>
    <t>toplinska energija:</t>
  </si>
  <si>
    <t>grijanje pomoću električne energije, snaga uređaja:</t>
  </si>
  <si>
    <t>ostalo:</t>
  </si>
  <si>
    <t>toplinska snaga:</t>
  </si>
  <si>
    <t>[%]</t>
  </si>
  <si>
    <t xml:space="preserve">stupanj iskoristivosti sustava (ako je poznat): </t>
  </si>
  <si>
    <t>opis sustava:</t>
  </si>
  <si>
    <t>rashladna snaga:</t>
  </si>
  <si>
    <t>EER:</t>
  </si>
  <si>
    <t>mjerljivi podatak:</t>
  </si>
  <si>
    <r>
      <rPr>
        <sz val="11"/>
        <color indexed="8"/>
        <rFont val="Arial"/>
        <family val="2"/>
      </rPr>
      <t>[</t>
    </r>
    <r>
      <rPr>
        <sz val="11"/>
        <color indexed="8"/>
        <rFont val="Calibri"/>
        <family val="2"/>
      </rPr>
      <t xml:space="preserve">   </t>
    </r>
    <r>
      <rPr>
        <sz val="11"/>
        <color indexed="8"/>
        <rFont val="Arial"/>
        <family val="2"/>
      </rPr>
      <t>]</t>
    </r>
  </si>
  <si>
    <t xml:space="preserve">5. POTREBNA INVESTICIJSKA SREDSTVA PO JEDINICI OČEKIVANE GODIŠNJE UŠTEDE ENERGIJE  </t>
  </si>
  <si>
    <t>Odnos ukupno planiranih sredstava (vrijednost ukupne investicije s PDV-om) i očekivane godišnje uštede energije (razlika kWh)</t>
  </si>
  <si>
    <t>[kn/kWh]</t>
  </si>
  <si>
    <t>6. EMISIJE ONEČIŠĆUJUĆIH TVARI  –  u prilogu obvezno dostaviti izračun</t>
  </si>
  <si>
    <r>
      <t>CO</t>
    </r>
    <r>
      <rPr>
        <vertAlign val="subscript"/>
        <sz val="11"/>
        <color indexed="8"/>
        <rFont val="Calibri"/>
        <family val="2"/>
      </rPr>
      <t>2</t>
    </r>
  </si>
  <si>
    <t>Postojeće stanje:</t>
  </si>
  <si>
    <t>[t/god]</t>
  </si>
  <si>
    <t>Stanje predviđeno
nakon provedbe projekta:</t>
  </si>
  <si>
    <t>Razlika:</t>
  </si>
  <si>
    <r>
      <t>Faktor emisije CO</t>
    </r>
    <r>
      <rPr>
        <vertAlign val="subscript"/>
        <sz val="11"/>
        <color indexed="8"/>
        <rFont val="Calibri"/>
        <family val="2"/>
      </rPr>
      <t>2</t>
    </r>
  </si>
  <si>
    <t>Gorivo</t>
  </si>
  <si>
    <r>
      <t>po energetskoj
jedinici goriva
[kgCO</t>
    </r>
    <r>
      <rPr>
        <vertAlign val="sub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</rPr>
      <t>/kWh]</t>
    </r>
  </si>
  <si>
    <t>Ekstra lako loživo ulje*</t>
  </si>
  <si>
    <t>Loživo ulje**</t>
  </si>
  <si>
    <t>Ukapljeni naftni plin</t>
  </si>
  <si>
    <t xml:space="preserve">Kameni ugljen </t>
  </si>
  <si>
    <t>Mrki ugljen</t>
  </si>
  <si>
    <t>Lignit</t>
  </si>
  <si>
    <t>Prirodni plin</t>
  </si>
  <si>
    <t>Električna energija</t>
  </si>
  <si>
    <t>Toplinska energija</t>
  </si>
  <si>
    <t xml:space="preserve">*   ekstra lako i lako loživo ulje su grupirani i prikazani kao ekstra lako loživo ulje, </t>
  </si>
  <si>
    <t>** srednje i teško loživo ulje su grupirani i prikazani kao loživo ulje</t>
  </si>
  <si>
    <t xml:space="preserve">7. POTREBNA INVESTICIJSKA SREDSTVA ZA REALIZACIJU PROJEKTA PO JEDINICI OČEKIVANOG GODIŠNJEG SMANJENJA EMISIJE STAKLENIČKIH PLINOVA  </t>
  </si>
  <si>
    <t>Mjesto i datum</t>
  </si>
  <si>
    <t>Podnositelj prijave</t>
  </si>
  <si>
    <t>8. POPIS OBVEZNE NATJEČAJNE DOKUMENTACIJE:</t>
  </si>
  <si>
    <r>
      <t xml:space="preserve">Spremnost projekta za početak provedbe
</t>
    </r>
    <r>
      <rPr>
        <i/>
        <sz val="12"/>
        <color indexed="8"/>
        <rFont val="Calibri"/>
        <family val="2"/>
      </rPr>
      <t>(pod početkom provedbe projekta se podrazumijeva početak izvođenja radova/ ugradnje opreme)</t>
    </r>
  </si>
  <si>
    <t xml:space="preserve"> kn (bez PDV-a)</t>
  </si>
  <si>
    <t>Ukupna godišnja ušteda:</t>
  </si>
  <si>
    <t>M.P.</t>
  </si>
  <si>
    <t>rashladna energija - samostalni sustav</t>
  </si>
  <si>
    <t>rashladna energija:</t>
  </si>
  <si>
    <r>
      <t>[t, l ili m</t>
    </r>
    <r>
      <rPr>
        <vertAlign val="superscript"/>
        <sz val="11"/>
        <color indexed="8"/>
        <rFont val="Calibri"/>
        <family val="2"/>
      </rPr>
      <t>3</t>
    </r>
    <r>
      <rPr>
        <sz val="11"/>
        <color theme="1"/>
        <rFont val="Calibri"/>
        <family val="2"/>
      </rPr>
      <t>]</t>
    </r>
  </si>
  <si>
    <r>
      <t>[kWh ili m</t>
    </r>
    <r>
      <rPr>
        <vertAlign val="superscript"/>
        <sz val="11"/>
        <color indexed="8"/>
        <rFont val="Calibri"/>
        <family val="2"/>
      </rPr>
      <t>3</t>
    </r>
    <r>
      <rPr>
        <sz val="11"/>
        <color theme="1"/>
        <rFont val="Calibri"/>
        <family val="2"/>
      </rPr>
      <t>]</t>
    </r>
  </si>
  <si>
    <t>vrsta energenta:</t>
  </si>
  <si>
    <t>uvođenje učinkovitijih industrijskih rashladnih sustava</t>
  </si>
  <si>
    <r>
      <t xml:space="preserve">Primjenjene mjere sukladno točki I. Natječaja - </t>
    </r>
    <r>
      <rPr>
        <i/>
        <sz val="12"/>
        <color indexed="8"/>
        <rFont val="Calibri"/>
        <family val="2"/>
      </rPr>
      <t>obavezno odabrati jednu ili više mjera energetskih učinkovitosti</t>
    </r>
  </si>
  <si>
    <t>4.2.2. SUSTAV HLAĐENJA</t>
  </si>
  <si>
    <t>Instalirana snaga:</t>
  </si>
  <si>
    <t>4.2.3. ELEKTROENERGETSKI SUSTAV - elektromotorni pogoni, instalacija rasvjete i dr.</t>
  </si>
  <si>
    <t>4.2.1. OGRJEVNI SUSTAV</t>
  </si>
  <si>
    <t>Za nekoliko mjeseci (navesti datum)</t>
  </si>
  <si>
    <r>
      <rPr>
        <b/>
        <i/>
        <sz val="10"/>
        <color indexed="8"/>
        <rFont val="Calibri"/>
        <family val="2"/>
      </rPr>
      <t>Unijeti znak</t>
    </r>
    <r>
      <rPr>
        <b/>
        <i/>
        <sz val="10"/>
        <color indexed="8"/>
        <rFont val="Times New Roman"/>
        <family val="1"/>
      </rPr>
      <t xml:space="preserve"> </t>
    </r>
    <r>
      <rPr>
        <b/>
        <i/>
        <sz val="10"/>
        <color indexed="8"/>
        <rFont val="Wingdings"/>
        <family val="0"/>
      </rPr>
      <t>þ</t>
    </r>
    <r>
      <rPr>
        <b/>
        <i/>
        <sz val="10"/>
        <color indexed="8"/>
        <rFont val="Times New Roman"/>
        <family val="1"/>
      </rPr>
      <t xml:space="preserve">. </t>
    </r>
  </si>
  <si>
    <t>√</t>
  </si>
  <si>
    <t>Ugovor o energetskoj usluzi</t>
  </si>
  <si>
    <t>Područje posebne državne skrbi</t>
  </si>
  <si>
    <t>nije potrebno</t>
  </si>
  <si>
    <t>Prva skupina otoka</t>
  </si>
  <si>
    <t>x</t>
  </si>
  <si>
    <t>Vlastito sudjelovanje (bez obročne otplate)</t>
  </si>
  <si>
    <t>Zaštićeni dijelovi prirode</t>
  </si>
  <si>
    <t>Izgradnja nove rasvjete</t>
  </si>
  <si>
    <t>Druga skupina otoka</t>
  </si>
  <si>
    <t>Rekonstrukcija postojeće rasvjete</t>
  </si>
  <si>
    <t>Izgradnja nove javne rasvjete i rekonstrukcija postojeće</t>
  </si>
  <si>
    <t>Brdsko-planinska područja</t>
  </si>
  <si>
    <t>Ostali</t>
  </si>
  <si>
    <t>prir</t>
  </si>
  <si>
    <t>pds</t>
  </si>
  <si>
    <t>1ot</t>
  </si>
  <si>
    <t>1reg</t>
  </si>
  <si>
    <t>1jld</t>
  </si>
  <si>
    <t>2ot</t>
  </si>
  <si>
    <t>2reg</t>
  </si>
  <si>
    <t>2jls</t>
  </si>
  <si>
    <t>brdo</t>
  </si>
  <si>
    <t>ostači</t>
  </si>
  <si>
    <t>%</t>
  </si>
  <si>
    <t>revitalizacija toplinske i električne infrastrukture - učinkoviti sustavi rasvjete, grijanja i hlađenja prostorija, priprema sanitarne i procesne tople vode</t>
  </si>
  <si>
    <t>zamjena primarnog energenta u energetskim postrojenjima okolišno prihvatljivim energentom</t>
  </si>
  <si>
    <t>zahvati na energetskim agregatima kojima se smanjuje potrošnja energije</t>
  </si>
  <si>
    <t>uvođenje i poboljšanje cjelovite regulacije i automatizacije te upravljačkih sustava s ciljem smanjenja potrošnje energije</t>
  </si>
  <si>
    <t>tehnološke izmjene i ostali zahvati u proizvodnom procesu koji rezultiraju smanjenjem utroška energije</t>
  </si>
  <si>
    <r>
      <t xml:space="preserve">Vrijednost opravdanih troškova </t>
    </r>
    <r>
      <rPr>
        <i/>
        <sz val="12"/>
        <color indexed="8"/>
        <rFont val="Calibri"/>
        <family val="2"/>
      </rPr>
      <t>(sukladno točki IV. Natječaja)</t>
    </r>
  </si>
  <si>
    <r>
      <t xml:space="preserve">Učešće Fonda u opravdanim troškovima </t>
    </r>
    <r>
      <rPr>
        <i/>
        <sz val="12"/>
        <color indexed="8"/>
        <rFont val="Calibri"/>
        <family val="2"/>
      </rPr>
      <t>(t. III Natječaja)</t>
    </r>
    <r>
      <rPr>
        <sz val="12"/>
        <color indexed="8"/>
        <rFont val="Calibri"/>
        <family val="2"/>
      </rPr>
      <t>:</t>
    </r>
  </si>
  <si>
    <t>kWh</t>
  </si>
  <si>
    <t>[kWh/god]</t>
  </si>
  <si>
    <t>Sklopljen ugovor s dobavljačem opreme i radova</t>
  </si>
  <si>
    <t>Ponuda za nabavu opreme i izvođenje radova</t>
  </si>
  <si>
    <t>Spremnost za izvođenje projekta (odabrati samo u slučaju istinitosti)</t>
  </si>
  <si>
    <r>
      <t>CO</t>
    </r>
    <r>
      <rPr>
        <b/>
        <vertAlign val="subscript"/>
        <sz val="14"/>
        <color indexed="8"/>
        <rFont val="Calibri"/>
        <family val="2"/>
      </rPr>
      <t>2</t>
    </r>
  </si>
  <si>
    <r>
      <t>Odnos ukupno planiranih sredstava (vrijednost ukupne investicije s PDV-om) i očekivanog godišnjeg smanjenja emisije stakleničkih plinova (razlika t CO</t>
    </r>
    <r>
      <rPr>
        <b/>
        <vertAlign val="subscript"/>
        <sz val="14"/>
        <color indexed="8"/>
        <rFont val="Calibri"/>
        <family val="2"/>
      </rPr>
      <t>2</t>
    </r>
    <r>
      <rPr>
        <b/>
        <sz val="14"/>
        <color indexed="8"/>
        <rFont val="Calibri"/>
        <family val="2"/>
      </rPr>
      <t>)</t>
    </r>
  </si>
  <si>
    <r>
      <t>[kn/t</t>
    </r>
    <r>
      <rPr>
        <b/>
        <vertAlign val="subscript"/>
        <sz val="14"/>
        <color indexed="8"/>
        <rFont val="Calibri"/>
        <family val="2"/>
      </rPr>
      <t>CO2</t>
    </r>
    <r>
      <rPr>
        <b/>
        <sz val="14"/>
        <color indexed="8"/>
        <rFont val="Calibri"/>
        <family val="2"/>
      </rPr>
      <t>]</t>
    </r>
  </si>
  <si>
    <t>NAPOMENE: 
-Potrebno je ispuniti bijela polja!
-Svi popunjeni podatci moraju biti iskazani  i u projektnoj dokumentaciji s istovjetnim iznosima i potkrijepljeni proračunima.</t>
  </si>
  <si>
    <t>Opisati utjecaj primjenjenih mjera na proizvodni proces (pokazatelji učinkovitosti)</t>
  </si>
  <si>
    <t>4.2. SUSTAVI PROIZVODNJE I POTROŠNJE ENERGIJE</t>
  </si>
  <si>
    <t xml:space="preserve">godišnji sati rada sustava: </t>
  </si>
  <si>
    <t>[h]</t>
  </si>
  <si>
    <t>godišnji sati rada sustava:</t>
  </si>
  <si>
    <t>vrsta rashladnog medija:</t>
  </si>
  <si>
    <t xml:space="preserve">4.2.4. MJERE ENERGETSKE UČINKOVITOSTI U INDUSTRIJSKIM POSTROJENJIMA I INFRASTRUKTURI - zahvati na energetskim agregatima, sustav regulacije i automatizacije, kompenzacija jalove energije, izmjena mjernog sustava i tarfinog modela, motivacijske mjere te tehnološke izmjene i ostali zahvati u proizvodnom procesu koji rezultiraju smanjenjem utroška energije. </t>
  </si>
  <si>
    <t>Vrsta financiranja - financijski model</t>
  </si>
  <si>
    <t xml:space="preserve">Zajam </t>
  </si>
  <si>
    <t>Subvencija</t>
  </si>
  <si>
    <t>Iznos traženih sredstava Fonda:
-subvencija do 1.400.000,00 kn
-zajam do 7.000.000,00 kn</t>
  </si>
  <si>
    <t>uvođenje učinkovitijih elektromotornih pogona razine učinkovitosti IE3 ili razine učinkovitosti IE2 opremljeni uređajima koji omogućuju rad s promjenjivom brzinom okretaja – crpke i crpni sustavi, ventilatori i ventilatorski sustavi, sustavi za pripremu komprimiranog zraka – kompresori, rashladni sustavi i elektromotorni pogonski sustavi prema normi IEC 60034-30</t>
  </si>
  <si>
    <t>poboljšanje učinkovitosti korištenja toplinske energije u proizvodnim procesima - iskorištenje otpadne topline u procesima, racionalizacija potrošnje energije (promjena postupaka vođenja i upravljanja procesima, upravljanje opterećenjem)</t>
  </si>
  <si>
    <t>mjere energetske učinkovitosti u elektroenergetici (kompenzacija jalove energije, zamjena energetske opreme učinkovitijim izvedbama i rješenjima i drugi zahvati)</t>
  </si>
  <si>
    <r>
      <t>Specifični faktori emisije CO</t>
    </r>
    <r>
      <rPr>
        <vertAlign val="sub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</rPr>
      <t xml:space="preserve"> po jedinici korisne topline:</t>
    </r>
  </si>
  <si>
    <t>Očekivana ušteda energije koja će se ostvariti provedbom projekta (min 20% za svaku projektnu cjelinu) uz jednake izlazne parametre predmetnog sustava ili procesa  (obavezno ispuniti)</t>
  </si>
  <si>
    <t>Očekivana ušteda - kumulativna (obavezno ispuniti)</t>
  </si>
  <si>
    <r>
      <rPr>
        <b/>
        <sz val="12"/>
        <color indexed="8"/>
        <rFont val="Calibri"/>
        <family val="2"/>
      </rPr>
      <t>Ponuda treba sadržavati (Preporučuje se uvezati u jednu cjelinu, s izuzetkom glavnog projekta, numerirati stranice te složiti navedenim redoslijedom):</t>
    </r>
    <r>
      <rPr>
        <sz val="12"/>
        <color indexed="8"/>
        <rFont val="Calibri"/>
        <family val="2"/>
      </rPr>
      <t xml:space="preserve">
1. Naslovnu stranicu s nazivom ponuditelja i projekta te datumom,
2. Popis priložene dokumentacije s brojevima stranica,
3. Prijavni obrazac (može se preuzeti u Fondu ili s mrežne stranice www.fzoeu.hr), popunjen te ovjeren pečatom i potpisom ovlaštene osobe ponuditelja ([obrazac se dostavlja u tiskanom i .xls formatu (Excel datoteka)]. Svi podatci popunjeni u obrascu moraju se podudarati s projektnom dokumentacijom (biti iskazani i u projektnoj dokumentaciji s istovjetnim iznosima te odgovarajućim proračunom), 
4. Opis projekta, ovjeren pečatom i potpisom ovlaštene osobe ponuditelja, čije sastavnice obavezno moraju uključivati slijedeće:
- ciljevi projekta s podacima o pripremljenosti projekta, odnosno spremnosti za izvođenje, ocjena očekivanih učinaka, 
- kratki opis proizvodnog procesa i predmeta proizvodnje,
- poveznica proizvodnog procesa i predmetne građevine u točkama 10.-12., 
- opis postojećeg stanja s tehničkim podacima, 
- opis planiranog tehničkog rješenja povećanja energetske učinkovitosti, 
- financijska, gospodarska, tehnička i kadrovska sposobnost ponuditelja, 
- terminski plan provedbe projekta i povlačenja sredstava Fonda.
- izračun ušteda u odnosu na referentno postojeće stanje (svi proizvodni kapaciteti i instalacije su u pogonu s nazivnim opterećenjem i funkcionalno ispravni) te kroz bilancu energije za predmetni zahvat - iskazati kroz pokazatelje energetske učinkovitosti i kvalitete ulaganja u: kn/tCO2, kn/kWh, tCO2/god, kWh/god, % smanjenja energije (točka VII.1.1.).  
5. Izjava o zaokruženoj financijskoj konstrukciji ulaganja, ovjerena potpisom i pečatom ovlaštene osobe ponuditelja, s naznakom svih izvora financiranja i sudjelovanjem sredstava Fonda u projektu, pri čemu se kao izvor financiranja priznaje i financijski model energetske usluge, u izvorniku,
6. Glavni projekt izrađen od strane ovlaštenog inženjera, odnosno projektni zadatak ili studija izvodljivosti za slučaj financiranja putem modela energetske usluge,
7. Akt kojim se odobrava građenje te druge dozvole i odobrenja potrebna za predmetni zahvat ili izjava nadležnog tijela (za prostorno uređenje i gradnju) odnosno ovlaštenog projektanta da za izvođenje radova u skladu s glavnim projektom navedeni akt i dozvole nisu potrebni (u slučaju financiranja putem modela energetske usluge obvezno dostaviti tek u fazi sklapanja ugovora s Fondom),  
8. Troškovnik opreme, radova i usluga s naznačenim jediničnim cijenama i rekapitulacija troškovnika s istaknutim PDV-om, ovjeren potpisom i pečatom ovlaštene osobe ponuditelja [troškovnik se dostavlja u tiskanom i .xls formatu (Excel datoteka)].
9. Potvrda Porezne uprave o podmirenju obveza javnih davanja ne starija od 30 dana od dana podnošenja ponude na Natječaj, u izvorniku,
10. Zemljišno-knjižni izvadak, za nekretninu na kojoj se provodi projekt, ne stariji od 30 dana od dana podnošenja ponude na Natječaj, kao dokaz o vlasništvu podnositelja ponude na građevini na kojoj se provodi projekt, u izvorniku, a podnositelji koji nisu vlasnici/isključivi vlasnici nekretnine/građevine koja je predmet zahtjeva trebaju dostaviti i pravni akt kojim se dokazuje pravo korištenja iste (ugovor o zakupu/najmu/koncesiji itd.), u izvorniku ili kod javnog bilježnika ovjerenoj preslici, kao i suglasnost vlasnika/suvlasnika za provođenje predmetnog projekta, u izvorniku,
11. Dokaz da je građevina postojeća u smislu odredbi važećeg Zakona o gradnji ili sukladno posebnom zakonu s njom izjednačena,
12. Uvjerenje/potvrdu nadležnog ureda za katastar o identifikaciji čestica, ako se razlikuju brojevi čestica u zemljišno-knjižnom izvatku i u dokumentaciji iz točke 11. ovog Natječaja (mora postojati poveznica između brojeva čestica navedenih u dokumentima t.10. i t.11.)
</t>
    </r>
  </si>
  <si>
    <r>
      <rPr>
        <b/>
        <sz val="12"/>
        <color indexed="8"/>
        <rFont val="Calibri"/>
        <family val="2"/>
      </rPr>
      <t>Dodatno ponuda trgovačkog društva treba sadržavati:</t>
    </r>
    <r>
      <rPr>
        <sz val="12"/>
        <color indexed="8"/>
        <rFont val="Calibri"/>
        <family val="2"/>
      </rPr>
      <t xml:space="preserve">
13. BONPLUS* ne stariji od 30 dana od dana podnošenje ponude na Natječaj, u izvorniku,
14. BON 2 (SOL 2) ne stariji od 30 dana od dana podnošenja ponude na Natječaj, u izvorniku,
15. Izjavu da poduzetnik nije u teškoćama, u izvorniku, (obrazac izjave može se preuzeti s mrežne stranice Fonda: www.fzoeu.hr), ne stariju od 30 dana od dana podnošenja ponude na Natječaj,
16. Izjavu o korištenim potporama male vrijednosti, u izvorniku, (obrazac izjave može se preuzeti s mrežne stranice Fonda: www.fzoeu.hr), ne stariju od 30 dana od dana podnošenja ponude na Natječaj,
17. Izjavu o korištenim potporama male vrijednosti povezanih društava, u izvorniku,  (obrazac izjave može se preuzeti s mrežne stranice Fonda: www.fzoeu.hr), ne stariju od 30 dana od dana podnošenja ponude na Natječaj,
18. Izvod iz sudskog registra, 
* Ukoliko trgovačko društvo ne može dostaviti BONPLUS dužno je dostaviti Izjavu FINA-e o nemogućnosti izdavanja istog te dostaviti godišnje financijske izvještaje za 2013. i 2014. godinu. 
</t>
    </r>
    <r>
      <rPr>
        <b/>
        <sz val="12"/>
        <color indexed="8"/>
        <rFont val="Calibri"/>
        <family val="2"/>
      </rPr>
      <t>Dodatno ponuda fizičke osobe (obrtnika) treba sadržavati:</t>
    </r>
    <r>
      <rPr>
        <sz val="12"/>
        <color indexed="8"/>
        <rFont val="Calibri"/>
        <family val="2"/>
      </rPr>
      <t xml:space="preserve">
12.Prijavu poreza na dohodak za 2013. i 2014. godinu ovjerenu od Porezne uprave s pregledom primitaka i izdataka i popisom dugotrajne imovine, (za obrtnike koji su obveznici poreza na dobit – dokumentacija kao trgovačka društva).
13. BON 2 (SOL 2) ne stariji od 30 dana od dana podnošenje ponude na Natječaj, u izvorniku,
14. Izjavu da poduzetnik nije u teškoćama, u izvorniku,  (obrazac izjave može se preuzeti s mrežne stranice Fonda: www.fzoeu.hr), ne stariju od 30 dana od dana podnošenja ponude na Natječaj,
15. Izjavu o korištenim potporama male vrijednosti, u izvorniku,  (obrazac izjave može se preuzeti s mrežne stranice Fonda: www.fzoeu.hr)., ne stariju od 30 dana od dana podnošenja ponude na Natječaj,
16. Izjavu o korištenim potporama male vrijednosti povezanih društava, u izvorniku,  (obrazac izjave može se preuzeti s mrežne stranice Fonda: www.fzoeu.hr), ne stariju od 30 dana od dana podnošenja ponude na Natječaj,
17. Izvod iz obrtnog registra.
N</t>
    </r>
    <r>
      <rPr>
        <b/>
        <sz val="12"/>
        <color indexed="8"/>
        <rFont val="Calibri"/>
        <family val="2"/>
      </rPr>
      <t>apomena: Sve potrebne Izjave moraju biti ovjerene i potpisane od strane odgovorne osobe.</t>
    </r>
    <r>
      <rPr>
        <sz val="12"/>
        <color indexed="8"/>
        <rFont val="Calibri"/>
        <family val="2"/>
      </rPr>
      <t xml:space="preserve">
D</t>
    </r>
    <r>
      <rPr>
        <b/>
        <sz val="12"/>
        <color indexed="8"/>
        <rFont val="Calibri"/>
        <family val="2"/>
      </rPr>
      <t xml:space="preserve">odatno, ukoliko se od Fonda traže sredstva zajma, ponuda treba sadržavati i: </t>
    </r>
    <r>
      <rPr>
        <sz val="12"/>
        <color indexed="8"/>
        <rFont val="Calibri"/>
        <family val="2"/>
      </rPr>
      <t xml:space="preserve">
– Izjavu o instrumentima osiguranja: obveznim (bjanko zadužnice) i dodatnim (založno pravo na nekretnini - hipoteka, bankarska garancija,  jamstvo HAMAG BICRO-a, jamstvo RH i drugi odgovarajući  instrumenti osiguranja), koje je spreman dostaviti Fondu neposredno pred sklapanje ugovora (o čemu će biti obaviješten) ili nakon zaključenja istog, ovjerenu žigom i potpisom ovlaštene osobe ponuditelja, u izvorniku.
</t>
    </r>
    <r>
      <rPr>
        <sz val="11"/>
        <color theme="1"/>
        <rFont val="Calibri"/>
        <family val="2"/>
      </rPr>
      <t xml:space="preserve">
DOKUMENTACIJA SE PRILAŽE U IZVORNIKU ILI PRESLICI.
</t>
    </r>
  </si>
  <si>
    <t>I. Zagrebačka županija</t>
  </si>
  <si>
    <t>II. Krapinsko-zagorska županija</t>
  </si>
  <si>
    <t>III. Sisačko-moslavačka županija</t>
  </si>
  <si>
    <t>IV. Karlovačka županija</t>
  </si>
  <si>
    <t>V. Varaždinska županija</t>
  </si>
  <si>
    <t>VI. Koprivničko-križevačka županija</t>
  </si>
  <si>
    <t>VII. Bjelovarsko-bilogorska županija</t>
  </si>
  <si>
    <t>VIII. Primorsko-goranska županija</t>
  </si>
  <si>
    <t>IX. Ličko-senjska županija</t>
  </si>
  <si>
    <t>X. Virovitičko-podravska županija</t>
  </si>
  <si>
    <t>XI. Požeško-slavonska županija</t>
  </si>
  <si>
    <t>XII. Brodsko-posavska županija</t>
  </si>
  <si>
    <t>XIII. Zadarska županija</t>
  </si>
  <si>
    <t>XIV. Osječko-baranjska županija</t>
  </si>
  <si>
    <t>XV. Šibensko-kninska županija</t>
  </si>
  <si>
    <t>XVI. Vukovarsko-srijemska županija</t>
  </si>
  <si>
    <t>XVII. Splitsko-dalmatinska županija</t>
  </si>
  <si>
    <t>XVIII. Istarska županija</t>
  </si>
  <si>
    <t>XIX. Dubrovačko-neretvanska županija</t>
  </si>
  <si>
    <t>XX. Međimurska županija</t>
  </si>
  <si>
    <t>XXI. Grad Zagreb</t>
  </si>
  <si>
    <t>Vrsta financijskih sredstava</t>
  </si>
  <si>
    <r>
      <t xml:space="preserve">Status ponuditelja  </t>
    </r>
    <r>
      <rPr>
        <i/>
        <sz val="12"/>
        <color indexed="8"/>
        <rFont val="Calibri"/>
        <family val="2"/>
      </rPr>
      <t>(t. III Natječaja)</t>
    </r>
    <r>
      <rPr>
        <sz val="12"/>
        <color indexed="8"/>
        <rFont val="Calibri"/>
        <family val="2"/>
      </rPr>
      <t xml:space="preserve">: </t>
    </r>
  </si>
  <si>
    <t>IBAN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</si>
</sst>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.000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i/>
      <sz val="10"/>
      <color indexed="8"/>
      <name val="Times New Roman"/>
      <family val="1"/>
    </font>
    <font>
      <b/>
      <i/>
      <sz val="10"/>
      <color indexed="8"/>
      <name val="Wingdings"/>
      <family val="0"/>
    </font>
    <font>
      <b/>
      <i/>
      <sz val="10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8"/>
      <name val="Arial"/>
      <family val="2"/>
    </font>
    <font>
      <vertAlign val="superscript"/>
      <sz val="11"/>
      <color indexed="8"/>
      <name val="Calibri"/>
      <family val="2"/>
    </font>
    <font>
      <vertAlign val="subscript"/>
      <sz val="11"/>
      <color indexed="8"/>
      <name val="Calibri"/>
      <family val="2"/>
    </font>
    <font>
      <sz val="12"/>
      <color indexed="8"/>
      <name val="Calibri"/>
      <family val="2"/>
    </font>
    <font>
      <i/>
      <sz val="12"/>
      <color indexed="8"/>
      <name val="Calibri"/>
      <family val="2"/>
    </font>
    <font>
      <b/>
      <vertAlign val="subscript"/>
      <sz val="14"/>
      <color indexed="8"/>
      <name val="Calibri"/>
      <family val="2"/>
    </font>
    <font>
      <sz val="10"/>
      <name val="Arial"/>
      <family val="2"/>
    </font>
    <font>
      <sz val="11"/>
      <name val="Calibri"/>
      <family val="2"/>
    </font>
    <font>
      <sz val="10"/>
      <color indexed="8"/>
      <name val="Times New Roman"/>
      <family val="1"/>
    </font>
    <font>
      <b/>
      <sz val="12"/>
      <name val="Calibri"/>
      <family val="2"/>
    </font>
    <font>
      <sz val="12"/>
      <name val="Calibri"/>
      <family val="2"/>
    </font>
    <font>
      <b/>
      <sz val="16"/>
      <color indexed="8"/>
      <name val="Calibri"/>
      <family val="2"/>
    </font>
    <font>
      <b/>
      <sz val="20"/>
      <color indexed="8"/>
      <name val="Calibri"/>
      <family val="2"/>
    </font>
    <font>
      <sz val="14"/>
      <color indexed="8"/>
      <name val="Calibri"/>
      <family val="2"/>
    </font>
    <font>
      <b/>
      <sz val="18"/>
      <color indexed="8"/>
      <name val="Calibri"/>
      <family val="2"/>
    </font>
    <font>
      <sz val="16"/>
      <color indexed="8"/>
      <name val="Calibri"/>
      <family val="2"/>
    </font>
    <font>
      <b/>
      <sz val="14"/>
      <color indexed="10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sz val="11"/>
      <color theme="1"/>
      <name val="Arial"/>
      <family val="2"/>
    </font>
    <font>
      <b/>
      <sz val="14"/>
      <color theme="1"/>
      <name val="Calibri"/>
      <family val="2"/>
    </font>
    <font>
      <sz val="10"/>
      <color theme="1"/>
      <name val="Times New Roman"/>
      <family val="1"/>
    </font>
    <font>
      <b/>
      <sz val="12"/>
      <color theme="1"/>
      <name val="Calibri"/>
      <family val="2"/>
    </font>
    <font>
      <b/>
      <sz val="14"/>
      <color rgb="FFFF0000"/>
      <name val="Calibri"/>
      <family val="2"/>
    </font>
    <font>
      <b/>
      <sz val="16"/>
      <color theme="1"/>
      <name val="Calibri"/>
      <family val="2"/>
    </font>
    <font>
      <sz val="16"/>
      <color theme="1"/>
      <name val="Calibri"/>
      <family val="2"/>
    </font>
    <font>
      <b/>
      <sz val="18"/>
      <color theme="1"/>
      <name val="Calibri"/>
      <family val="2"/>
    </font>
    <font>
      <sz val="14"/>
      <color theme="1"/>
      <name val="Calibri"/>
      <family val="2"/>
    </font>
    <font>
      <b/>
      <i/>
      <sz val="10"/>
      <color theme="1"/>
      <name val="Times New Roman"/>
      <family val="1"/>
    </font>
    <font>
      <b/>
      <sz val="20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2F6EA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E0E0E0"/>
        <bgColor indexed="64"/>
      </patternFill>
    </fill>
    <fill>
      <patternFill patternType="solid">
        <fgColor theme="0" tint="-0.24997000396251678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/>
      <right style="medium"/>
      <top style="medium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/>
      <right style="medium"/>
      <top style="thin"/>
      <bottom/>
    </border>
    <border>
      <left style="thin"/>
      <right/>
      <top style="thin"/>
      <bottom/>
    </border>
    <border>
      <left style="thin"/>
      <right/>
      <top style="double"/>
      <bottom style="thin"/>
    </border>
    <border>
      <left/>
      <right style="thin"/>
      <top style="thin"/>
      <bottom style="double"/>
    </border>
    <border>
      <left/>
      <right style="medium"/>
      <top style="thin"/>
      <bottom style="double"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/>
      <right style="medium"/>
      <top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/>
      <top style="thin"/>
      <bottom style="double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thin"/>
      <top style="medium"/>
      <bottom style="thin"/>
    </border>
    <border>
      <left/>
      <right/>
      <top style="medium"/>
      <bottom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/>
      <right/>
      <top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thin"/>
      <right/>
      <top style="medium"/>
      <bottom style="thin"/>
    </border>
    <border>
      <left/>
      <right style="medium"/>
      <top/>
      <bottom style="thin"/>
    </border>
    <border>
      <left style="medium"/>
      <right style="thin"/>
      <top style="medium"/>
      <bottom/>
    </border>
    <border>
      <left style="thin"/>
      <right/>
      <top style="medium"/>
      <bottom style="medium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/>
      <right style="thin"/>
      <top style="double"/>
      <bottom style="thin"/>
    </border>
    <border>
      <left style="thin"/>
      <right/>
      <top style="thin"/>
      <bottom style="double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13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278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 applyProtection="1">
      <alignment vertical="center"/>
      <protection locked="0"/>
    </xf>
    <xf numFmtId="0" fontId="58" fillId="33" borderId="12" xfId="0" applyFont="1" applyFill="1" applyBorder="1" applyAlignment="1">
      <alignment horizontal="left" vertical="center" wrapText="1"/>
    </xf>
    <xf numFmtId="0" fontId="58" fillId="33" borderId="13" xfId="0" applyFont="1" applyFill="1" applyBorder="1" applyAlignment="1">
      <alignment horizontal="left" vertical="center" wrapText="1"/>
    </xf>
    <xf numFmtId="0" fontId="58" fillId="33" borderId="14" xfId="0" applyFont="1" applyFill="1" applyBorder="1" applyAlignment="1">
      <alignment horizontal="left" vertical="center" wrapText="1"/>
    </xf>
    <xf numFmtId="0" fontId="58" fillId="0" borderId="10" xfId="0" applyFont="1" applyBorder="1" applyAlignment="1">
      <alignment horizontal="left" vertical="center" wrapText="1"/>
    </xf>
    <xf numFmtId="0" fontId="58" fillId="33" borderId="15" xfId="0" applyFont="1" applyFill="1" applyBorder="1" applyAlignment="1">
      <alignment horizontal="left" vertical="center"/>
    </xf>
    <xf numFmtId="0" fontId="0" fillId="33" borderId="16" xfId="0" applyFont="1" applyFill="1" applyBorder="1" applyAlignment="1">
      <alignment horizontal="left" vertical="center"/>
    </xf>
    <xf numFmtId="0" fontId="0" fillId="0" borderId="11" xfId="0" applyFont="1" applyFill="1" applyBorder="1" applyAlignment="1" applyProtection="1">
      <alignment vertical="center"/>
      <protection locked="0"/>
    </xf>
    <xf numFmtId="0" fontId="0" fillId="33" borderId="11" xfId="0" applyFill="1" applyBorder="1" applyAlignment="1">
      <alignment/>
    </xf>
    <xf numFmtId="0" fontId="0" fillId="33" borderId="17" xfId="0" applyFill="1" applyBorder="1" applyAlignment="1">
      <alignment/>
    </xf>
    <xf numFmtId="0" fontId="0" fillId="0" borderId="18" xfId="0" applyFont="1" applyBorder="1" applyAlignment="1" applyProtection="1">
      <alignment vertical="center"/>
      <protection locked="0"/>
    </xf>
    <xf numFmtId="0" fontId="0" fillId="33" borderId="11" xfId="0" applyFill="1" applyBorder="1" applyAlignment="1">
      <alignment horizontal="left" vertical="center"/>
    </xf>
    <xf numFmtId="0" fontId="0" fillId="33" borderId="19" xfId="0" applyFill="1" applyBorder="1" applyAlignment="1">
      <alignment horizontal="left" vertical="center"/>
    </xf>
    <xf numFmtId="0" fontId="0" fillId="33" borderId="20" xfId="0" applyFont="1" applyFill="1" applyBorder="1" applyAlignment="1">
      <alignment horizontal="left" vertical="center"/>
    </xf>
    <xf numFmtId="0" fontId="0" fillId="33" borderId="21" xfId="0" applyFont="1" applyFill="1" applyBorder="1" applyAlignment="1">
      <alignment horizontal="left" vertical="center"/>
    </xf>
    <xf numFmtId="0" fontId="0" fillId="0" borderId="22" xfId="0" applyFont="1" applyBorder="1" applyAlignment="1">
      <alignment/>
    </xf>
    <xf numFmtId="0" fontId="0" fillId="33" borderId="19" xfId="0" applyFill="1" applyBorder="1" applyAlignment="1">
      <alignment wrapText="1"/>
    </xf>
    <xf numFmtId="0" fontId="0" fillId="0" borderId="23" xfId="0" applyFont="1" applyBorder="1" applyAlignment="1">
      <alignment/>
    </xf>
    <xf numFmtId="0" fontId="0" fillId="33" borderId="24" xfId="0" applyFont="1" applyFill="1" applyBorder="1" applyAlignment="1">
      <alignment horizontal="left" vertical="center"/>
    </xf>
    <xf numFmtId="0" fontId="0" fillId="33" borderId="25" xfId="0" applyFill="1" applyBorder="1" applyAlignment="1">
      <alignment horizontal="left" vertical="center"/>
    </xf>
    <xf numFmtId="0" fontId="0" fillId="0" borderId="10" xfId="0" applyFont="1" applyBorder="1" applyAlignment="1" applyProtection="1">
      <alignment vertical="center" wrapText="1"/>
      <protection locked="0"/>
    </xf>
    <xf numFmtId="0" fontId="59" fillId="0" borderId="0" xfId="0" applyFont="1" applyAlignment="1">
      <alignment/>
    </xf>
    <xf numFmtId="0" fontId="0" fillId="0" borderId="10" xfId="0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0" fontId="58" fillId="33" borderId="12" xfId="0" applyFont="1" applyFill="1" applyBorder="1" applyAlignment="1">
      <alignment horizontal="left" vertical="center" wrapText="1"/>
    </xf>
    <xf numFmtId="0" fontId="58" fillId="33" borderId="26" xfId="0" applyFont="1" applyFill="1" applyBorder="1" applyAlignment="1">
      <alignment horizontal="left" vertical="center" wrapText="1"/>
    </xf>
    <xf numFmtId="0" fontId="58" fillId="33" borderId="11" xfId="0" applyFont="1" applyFill="1" applyBorder="1" applyAlignment="1">
      <alignment horizontal="left" vertical="center"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34" borderId="0" xfId="0" applyFont="1" applyFill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27" xfId="0" applyBorder="1" applyAlignment="1" applyProtection="1">
      <alignment/>
      <protection/>
    </xf>
    <xf numFmtId="0" fontId="0" fillId="0" borderId="27" xfId="0" applyFont="1" applyBorder="1" applyAlignment="1" applyProtection="1">
      <alignment vertical="center"/>
      <protection/>
    </xf>
    <xf numFmtId="43" fontId="0" fillId="0" borderId="27" xfId="0" applyNumberFormat="1" applyFont="1" applyBorder="1" applyAlignment="1" applyProtection="1">
      <alignment vertical="center"/>
      <protection/>
    </xf>
    <xf numFmtId="0" fontId="14" fillId="0" borderId="0" xfId="0" applyFont="1" applyAlignment="1" applyProtection="1">
      <alignment/>
      <protection locked="0"/>
    </xf>
    <xf numFmtId="0" fontId="14" fillId="0" borderId="0" xfId="0" applyFont="1" applyAlignment="1">
      <alignment/>
    </xf>
    <xf numFmtId="0" fontId="14" fillId="0" borderId="0" xfId="0" applyFont="1" applyAlignment="1" applyProtection="1">
      <alignment vertical="center"/>
      <protection/>
    </xf>
    <xf numFmtId="0" fontId="58" fillId="33" borderId="20" xfId="0" applyFont="1" applyFill="1" applyBorder="1" applyAlignment="1">
      <alignment horizontal="left" vertical="center" wrapText="1"/>
    </xf>
    <xf numFmtId="0" fontId="60" fillId="33" borderId="27" xfId="0" applyFont="1" applyFill="1" applyBorder="1" applyAlignment="1">
      <alignment horizontal="left" vertical="center" wrapText="1"/>
    </xf>
    <xf numFmtId="0" fontId="60" fillId="0" borderId="27" xfId="0" applyFont="1" applyBorder="1" applyAlignment="1">
      <alignment wrapText="1"/>
    </xf>
    <xf numFmtId="0" fontId="60" fillId="33" borderId="16" xfId="0" applyFont="1" applyFill="1" applyBorder="1" applyAlignment="1">
      <alignment vertical="center"/>
    </xf>
    <xf numFmtId="0" fontId="60" fillId="33" borderId="17" xfId="0" applyFont="1" applyFill="1" applyBorder="1" applyAlignment="1">
      <alignment vertical="center"/>
    </xf>
    <xf numFmtId="0" fontId="60" fillId="33" borderId="11" xfId="0" applyFont="1" applyFill="1" applyBorder="1" applyAlignment="1">
      <alignment vertical="center"/>
    </xf>
    <xf numFmtId="0" fontId="60" fillId="33" borderId="28" xfId="0" applyFont="1" applyFill="1" applyBorder="1" applyAlignment="1">
      <alignment vertical="center"/>
    </xf>
    <xf numFmtId="0" fontId="58" fillId="33" borderId="12" xfId="0" applyFont="1" applyFill="1" applyBorder="1" applyAlignment="1">
      <alignment horizontal="left" vertical="center" wrapText="1"/>
    </xf>
    <xf numFmtId="0" fontId="58" fillId="33" borderId="26" xfId="0" applyFont="1" applyFill="1" applyBorder="1" applyAlignment="1">
      <alignment horizontal="left" vertical="center" wrapText="1"/>
    </xf>
    <xf numFmtId="0" fontId="14" fillId="0" borderId="10" xfId="0" applyFont="1" applyBorder="1" applyAlignment="1">
      <alignment/>
    </xf>
    <xf numFmtId="0" fontId="14" fillId="33" borderId="17" xfId="0" applyFont="1" applyFill="1" applyBorder="1" applyAlignment="1">
      <alignment horizontal="left" vertical="center"/>
    </xf>
    <xf numFmtId="0" fontId="14" fillId="33" borderId="16" xfId="0" applyFont="1" applyFill="1" applyBorder="1" applyAlignment="1">
      <alignment horizontal="left" vertical="center"/>
    </xf>
    <xf numFmtId="0" fontId="14" fillId="33" borderId="17" xfId="0" applyFont="1" applyFill="1" applyBorder="1" applyAlignment="1">
      <alignment wrapText="1"/>
    </xf>
    <xf numFmtId="0" fontId="14" fillId="33" borderId="11" xfId="0" applyFont="1" applyFill="1" applyBorder="1" applyAlignment="1">
      <alignment horizontal="left" vertical="center"/>
    </xf>
    <xf numFmtId="0" fontId="14" fillId="33" borderId="17" xfId="0" applyFont="1" applyFill="1" applyBorder="1" applyAlignment="1">
      <alignment horizontal="left" vertical="center" wrapText="1"/>
    </xf>
    <xf numFmtId="9" fontId="14" fillId="0" borderId="17" xfId="58" applyFont="1" applyBorder="1" applyAlignment="1" applyProtection="1">
      <alignment horizontal="right" vertical="center"/>
      <protection locked="0"/>
    </xf>
    <xf numFmtId="9" fontId="14" fillId="0" borderId="29" xfId="58" applyFont="1" applyBorder="1" applyAlignment="1" applyProtection="1">
      <alignment horizontal="right" vertical="center"/>
      <protection locked="0"/>
    </xf>
    <xf numFmtId="0" fontId="14" fillId="33" borderId="18" xfId="0" applyFont="1" applyFill="1" applyBorder="1" applyAlignment="1">
      <alignment horizontal="left" vertical="center"/>
    </xf>
    <xf numFmtId="0" fontId="14" fillId="33" borderId="30" xfId="0" applyFont="1" applyFill="1" applyBorder="1" applyAlignment="1">
      <alignment horizontal="left" vertical="center"/>
    </xf>
    <xf numFmtId="0" fontId="58" fillId="33" borderId="12" xfId="0" applyFont="1" applyFill="1" applyBorder="1" applyAlignment="1">
      <alignment horizontal="left" vertical="center" wrapText="1"/>
    </xf>
    <xf numFmtId="0" fontId="61" fillId="0" borderId="22" xfId="0" applyNumberFormat="1" applyFont="1" applyFill="1" applyBorder="1" applyAlignment="1" applyProtection="1">
      <alignment vertical="center"/>
      <protection locked="0"/>
    </xf>
    <xf numFmtId="0" fontId="58" fillId="0" borderId="31" xfId="0" applyFont="1" applyBorder="1" applyAlignment="1">
      <alignment horizontal="left" vertical="center" wrapText="1"/>
    </xf>
    <xf numFmtId="0" fontId="16" fillId="33" borderId="32" xfId="0" applyFont="1" applyFill="1" applyBorder="1" applyAlignment="1">
      <alignment vertical="center"/>
    </xf>
    <xf numFmtId="0" fontId="16" fillId="33" borderId="33" xfId="0" applyFont="1" applyFill="1" applyBorder="1" applyAlignment="1">
      <alignment vertical="center"/>
    </xf>
    <xf numFmtId="0" fontId="16" fillId="33" borderId="34" xfId="0" applyFont="1" applyFill="1" applyBorder="1" applyAlignment="1">
      <alignment vertical="center"/>
    </xf>
    <xf numFmtId="0" fontId="0" fillId="0" borderId="0" xfId="0" applyAlignment="1">
      <alignment vertical="center"/>
    </xf>
    <xf numFmtId="2" fontId="0" fillId="0" borderId="19" xfId="42" applyNumberFormat="1" applyFont="1" applyBorder="1" applyAlignment="1" applyProtection="1">
      <alignment horizontal="right" vertical="center"/>
      <protection locked="0"/>
    </xf>
    <xf numFmtId="2" fontId="0" fillId="0" borderId="35" xfId="42" applyNumberFormat="1" applyFont="1" applyBorder="1" applyAlignment="1" applyProtection="1">
      <alignment horizontal="right" vertical="center"/>
      <protection locked="0"/>
    </xf>
    <xf numFmtId="2" fontId="0" fillId="0" borderId="17" xfId="42" applyNumberFormat="1" applyFont="1" applyBorder="1" applyAlignment="1" applyProtection="1">
      <alignment horizontal="right" vertical="center"/>
      <protection locked="0"/>
    </xf>
    <xf numFmtId="2" fontId="60" fillId="0" borderId="27" xfId="42" applyNumberFormat="1" applyFont="1" applyBorder="1" applyAlignment="1" applyProtection="1">
      <alignment horizontal="right" vertical="center" wrapText="1"/>
      <protection locked="0"/>
    </xf>
    <xf numFmtId="2" fontId="14" fillId="0" borderId="17" xfId="42" applyNumberFormat="1" applyFont="1" applyBorder="1" applyAlignment="1" applyProtection="1">
      <alignment horizontal="right" vertical="center"/>
      <protection locked="0"/>
    </xf>
    <xf numFmtId="2" fontId="14" fillId="0" borderId="17" xfId="58" applyNumberFormat="1" applyFont="1" applyBorder="1" applyAlignment="1" applyProtection="1">
      <alignment horizontal="right" vertical="center"/>
      <protection locked="0"/>
    </xf>
    <xf numFmtId="2" fontId="14" fillId="0" borderId="17" xfId="42" applyNumberFormat="1" applyFont="1" applyBorder="1" applyAlignment="1" applyProtection="1">
      <alignment/>
      <protection locked="0"/>
    </xf>
    <xf numFmtId="2" fontId="14" fillId="0" borderId="17" xfId="0" applyNumberFormat="1" applyFont="1" applyBorder="1" applyAlignment="1" applyProtection="1">
      <alignment horizontal="right" vertical="center"/>
      <protection locked="0"/>
    </xf>
    <xf numFmtId="2" fontId="14" fillId="0" borderId="17" xfId="42" applyNumberFormat="1" applyFont="1" applyBorder="1" applyAlignment="1" applyProtection="1">
      <alignment horizontal="right" vertical="center" wrapText="1"/>
      <protection locked="0"/>
    </xf>
    <xf numFmtId="2" fontId="14" fillId="0" borderId="29" xfId="42" applyNumberFormat="1" applyFont="1" applyBorder="1" applyAlignment="1" applyProtection="1">
      <alignment horizontal="right" vertical="center" wrapText="1"/>
      <protection locked="0"/>
    </xf>
    <xf numFmtId="0" fontId="62" fillId="35" borderId="36" xfId="0" applyFont="1" applyFill="1" applyBorder="1" applyAlignment="1">
      <alignment horizontal="left" vertical="center" wrapText="1"/>
    </xf>
    <xf numFmtId="0" fontId="62" fillId="35" borderId="37" xfId="0" applyFont="1" applyFill="1" applyBorder="1" applyAlignment="1">
      <alignment horizontal="left" vertical="center" wrapText="1"/>
    </xf>
    <xf numFmtId="0" fontId="62" fillId="35" borderId="38" xfId="0" applyFont="1" applyFill="1" applyBorder="1" applyAlignment="1">
      <alignment horizontal="left" vertical="center" wrapText="1"/>
    </xf>
    <xf numFmtId="0" fontId="0" fillId="33" borderId="12" xfId="0" applyFill="1" applyBorder="1" applyAlignment="1">
      <alignment horizontal="left"/>
    </xf>
    <xf numFmtId="0" fontId="0" fillId="33" borderId="27" xfId="0" applyFill="1" applyBorder="1" applyAlignment="1">
      <alignment horizontal="left"/>
    </xf>
    <xf numFmtId="0" fontId="0" fillId="33" borderId="33" xfId="0" applyFill="1" applyBorder="1" applyAlignment="1">
      <alignment horizontal="left"/>
    </xf>
    <xf numFmtId="0" fontId="0" fillId="33" borderId="13" xfId="0" applyFill="1" applyBorder="1" applyAlignment="1">
      <alignment horizontal="left"/>
    </xf>
    <xf numFmtId="0" fontId="0" fillId="33" borderId="39" xfId="0" applyFill="1" applyBorder="1" applyAlignment="1">
      <alignment horizontal="left"/>
    </xf>
    <xf numFmtId="0" fontId="0" fillId="33" borderId="34" xfId="0" applyFill="1" applyBorder="1" applyAlignment="1">
      <alignment horizontal="left"/>
    </xf>
    <xf numFmtId="0" fontId="0" fillId="33" borderId="12" xfId="0" applyFill="1" applyBorder="1" applyAlignment="1">
      <alignment horizontal="center"/>
    </xf>
    <xf numFmtId="0" fontId="0" fillId="33" borderId="27" xfId="0" applyFill="1" applyBorder="1" applyAlignment="1">
      <alignment horizontal="center"/>
    </xf>
    <xf numFmtId="164" fontId="14" fillId="33" borderId="10" xfId="0" applyNumberFormat="1" applyFont="1" applyFill="1" applyBorder="1" applyAlignment="1">
      <alignment horizontal="center"/>
    </xf>
    <xf numFmtId="164" fontId="14" fillId="33" borderId="17" xfId="0" applyNumberFormat="1" applyFont="1" applyFill="1" applyBorder="1" applyAlignment="1">
      <alignment horizontal="center"/>
    </xf>
    <xf numFmtId="164" fontId="14" fillId="33" borderId="11" xfId="0" applyNumberFormat="1" applyFont="1" applyFill="1" applyBorder="1" applyAlignment="1">
      <alignment horizontal="center"/>
    </xf>
    <xf numFmtId="0" fontId="14" fillId="33" borderId="10" xfId="0" applyFont="1" applyFill="1" applyBorder="1" applyAlignment="1">
      <alignment horizontal="center"/>
    </xf>
    <xf numFmtId="0" fontId="14" fillId="33" borderId="17" xfId="0" applyFont="1" applyFill="1" applyBorder="1" applyAlignment="1">
      <alignment horizontal="center"/>
    </xf>
    <xf numFmtId="0" fontId="14" fillId="33" borderId="11" xfId="0" applyFont="1" applyFill="1" applyBorder="1" applyAlignment="1">
      <alignment horizontal="center"/>
    </xf>
    <xf numFmtId="0" fontId="58" fillId="0" borderId="4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41" xfId="0" applyFont="1" applyBorder="1" applyAlignment="1">
      <alignment horizontal="left" vertical="top" wrapText="1"/>
    </xf>
    <xf numFmtId="0" fontId="0" fillId="0" borderId="4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/>
    </xf>
    <xf numFmtId="0" fontId="0" fillId="0" borderId="41" xfId="0" applyFont="1" applyBorder="1" applyAlignment="1">
      <alignment horizontal="left" vertical="top"/>
    </xf>
    <xf numFmtId="0" fontId="0" fillId="0" borderId="42" xfId="0" applyFont="1" applyBorder="1" applyAlignment="1">
      <alignment horizontal="left" vertical="top"/>
    </xf>
    <xf numFmtId="0" fontId="0" fillId="0" borderId="43" xfId="0" applyFont="1" applyBorder="1" applyAlignment="1">
      <alignment horizontal="left" vertical="top"/>
    </xf>
    <xf numFmtId="0" fontId="0" fillId="0" borderId="28" xfId="0" applyFont="1" applyBorder="1" applyAlignment="1">
      <alignment horizontal="left" vertical="top"/>
    </xf>
    <xf numFmtId="0" fontId="60" fillId="33" borderId="42" xfId="0" applyFont="1" applyFill="1" applyBorder="1" applyAlignment="1">
      <alignment horizontal="left" vertical="center" wrapText="1"/>
    </xf>
    <xf numFmtId="0" fontId="60" fillId="33" borderId="43" xfId="0" applyFont="1" applyFill="1" applyBorder="1" applyAlignment="1">
      <alignment horizontal="left" vertical="center" wrapText="1"/>
    </xf>
    <xf numFmtId="43" fontId="60" fillId="33" borderId="43" xfId="42" applyFont="1" applyFill="1" applyBorder="1" applyAlignment="1" applyProtection="1">
      <alignment horizontal="center" vertical="center"/>
      <protection/>
    </xf>
    <xf numFmtId="0" fontId="0" fillId="35" borderId="14" xfId="0" applyFill="1" applyBorder="1" applyAlignment="1">
      <alignment horizontal="center" vertical="center"/>
    </xf>
    <xf numFmtId="0" fontId="0" fillId="35" borderId="44" xfId="0" applyFill="1" applyBorder="1" applyAlignment="1">
      <alignment horizontal="center" vertical="center"/>
    </xf>
    <xf numFmtId="0" fontId="0" fillId="35" borderId="32" xfId="0" applyFill="1" applyBorder="1" applyAlignment="1">
      <alignment horizontal="center" vertical="center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39" xfId="0" applyBorder="1" applyAlignment="1" applyProtection="1">
      <alignment horizontal="center" vertical="center"/>
      <protection locked="0"/>
    </xf>
    <xf numFmtId="0" fontId="0" fillId="0" borderId="34" xfId="0" applyBorder="1" applyAlignment="1" applyProtection="1">
      <alignment horizontal="center" vertical="center"/>
      <protection locked="0"/>
    </xf>
    <xf numFmtId="0" fontId="0" fillId="0" borderId="45" xfId="0" applyBorder="1" applyAlignment="1" applyProtection="1">
      <alignment horizontal="center" vertical="center"/>
      <protection locked="0"/>
    </xf>
    <xf numFmtId="0" fontId="63" fillId="0" borderId="0" xfId="0" applyFont="1" applyBorder="1" applyAlignment="1" applyProtection="1">
      <alignment horizontal="left" vertical="center" wrapText="1"/>
      <protection locked="0"/>
    </xf>
    <xf numFmtId="0" fontId="63" fillId="0" borderId="0" xfId="0" applyFont="1" applyBorder="1" applyAlignment="1" applyProtection="1">
      <alignment horizontal="left" vertical="center"/>
      <protection locked="0"/>
    </xf>
    <xf numFmtId="0" fontId="0" fillId="33" borderId="12" xfId="0" applyFill="1" applyBorder="1" applyAlignment="1">
      <alignment horizontal="center" vertical="center"/>
    </xf>
    <xf numFmtId="0" fontId="0" fillId="33" borderId="27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58" fillId="33" borderId="46" xfId="0" applyFont="1" applyFill="1" applyBorder="1" applyAlignment="1">
      <alignment horizontal="left" vertical="center" wrapText="1"/>
    </xf>
    <xf numFmtId="0" fontId="58" fillId="33" borderId="17" xfId="0" applyFont="1" applyFill="1" applyBorder="1" applyAlignment="1">
      <alignment horizontal="left" vertical="center"/>
    </xf>
    <xf numFmtId="43" fontId="0" fillId="0" borderId="17" xfId="42" applyFont="1" applyBorder="1" applyAlignment="1" applyProtection="1">
      <alignment horizontal="center" vertical="center"/>
      <protection locked="0"/>
    </xf>
    <xf numFmtId="0" fontId="60" fillId="33" borderId="46" xfId="0" applyFont="1" applyFill="1" applyBorder="1" applyAlignment="1">
      <alignment horizontal="left" vertical="center"/>
    </xf>
    <xf numFmtId="0" fontId="60" fillId="33" borderId="17" xfId="0" applyFont="1" applyFill="1" applyBorder="1" applyAlignment="1">
      <alignment horizontal="left" vertical="center"/>
    </xf>
    <xf numFmtId="43" fontId="60" fillId="33" borderId="17" xfId="42" applyFont="1" applyFill="1" applyBorder="1" applyAlignment="1">
      <alignment horizontal="center" vertical="center"/>
    </xf>
    <xf numFmtId="0" fontId="0" fillId="33" borderId="47" xfId="0" applyFill="1" applyBorder="1" applyAlignment="1">
      <alignment horizontal="left" vertical="center"/>
    </xf>
    <xf numFmtId="0" fontId="0" fillId="33" borderId="19" xfId="0" applyFill="1" applyBorder="1" applyAlignment="1">
      <alignment horizontal="left" vertical="center"/>
    </xf>
    <xf numFmtId="0" fontId="0" fillId="33" borderId="21" xfId="0" applyFill="1" applyBorder="1" applyAlignment="1">
      <alignment horizontal="left" vertical="center"/>
    </xf>
    <xf numFmtId="0" fontId="0" fillId="33" borderId="33" xfId="0" applyFill="1" applyBorder="1" applyAlignment="1">
      <alignment horizontal="center" vertical="center"/>
    </xf>
    <xf numFmtId="0" fontId="60" fillId="33" borderId="31" xfId="0" applyFont="1" applyFill="1" applyBorder="1" applyAlignment="1">
      <alignment horizontal="left" vertical="center" wrapText="1"/>
    </xf>
    <xf numFmtId="0" fontId="60" fillId="33" borderId="48" xfId="0" applyFont="1" applyFill="1" applyBorder="1" applyAlignment="1">
      <alignment horizontal="left" vertical="center" wrapText="1"/>
    </xf>
    <xf numFmtId="43" fontId="60" fillId="33" borderId="17" xfId="42" applyNumberFormat="1" applyFont="1" applyFill="1" applyBorder="1" applyAlignment="1" applyProtection="1">
      <alignment horizontal="center" vertical="center"/>
      <protection/>
    </xf>
    <xf numFmtId="43" fontId="60" fillId="33" borderId="17" xfId="42" applyFont="1" applyFill="1" applyBorder="1" applyAlignment="1" applyProtection="1">
      <alignment horizontal="center" vertical="center"/>
      <protection/>
    </xf>
    <xf numFmtId="0" fontId="58" fillId="33" borderId="46" xfId="0" applyFont="1" applyFill="1" applyBorder="1" applyAlignment="1">
      <alignment horizontal="left" vertical="center"/>
    </xf>
    <xf numFmtId="0" fontId="58" fillId="33" borderId="49" xfId="0" applyFont="1" applyFill="1" applyBorder="1" applyAlignment="1">
      <alignment horizontal="left" vertical="center" wrapText="1"/>
    </xf>
    <xf numFmtId="0" fontId="58" fillId="33" borderId="50" xfId="0" applyFont="1" applyFill="1" applyBorder="1" applyAlignment="1">
      <alignment horizontal="left" vertical="center" wrapText="1"/>
    </xf>
    <xf numFmtId="0" fontId="58" fillId="33" borderId="51" xfId="0" applyFont="1" applyFill="1" applyBorder="1" applyAlignment="1">
      <alignment horizontal="left" vertical="center" wrapText="1"/>
    </xf>
    <xf numFmtId="0" fontId="0" fillId="33" borderId="17" xfId="0" applyFill="1" applyBorder="1" applyAlignment="1">
      <alignment horizontal="left" vertical="center"/>
    </xf>
    <xf numFmtId="0" fontId="0" fillId="33" borderId="11" xfId="0" applyFill="1" applyBorder="1" applyAlignment="1">
      <alignment horizontal="left" vertical="center"/>
    </xf>
    <xf numFmtId="0" fontId="0" fillId="0" borderId="10" xfId="0" applyBorder="1" applyAlignment="1" applyProtection="1">
      <alignment horizontal="left" vertical="center" wrapText="1"/>
      <protection locked="0"/>
    </xf>
    <xf numFmtId="0" fontId="0" fillId="0" borderId="17" xfId="0" applyBorder="1" applyAlignment="1" applyProtection="1">
      <alignment horizontal="left" vertical="center" wrapText="1"/>
      <protection locked="0"/>
    </xf>
    <xf numFmtId="0" fontId="0" fillId="0" borderId="11" xfId="0" applyBorder="1" applyAlignment="1" applyProtection="1">
      <alignment horizontal="left" vertical="center" wrapText="1"/>
      <protection locked="0"/>
    </xf>
    <xf numFmtId="0" fontId="0" fillId="33" borderId="10" xfId="0" applyFill="1" applyBorder="1" applyAlignment="1">
      <alignment horizontal="left" vertical="center" wrapText="1"/>
    </xf>
    <xf numFmtId="0" fontId="0" fillId="33" borderId="17" xfId="0" applyFill="1" applyBorder="1" applyAlignment="1">
      <alignment horizontal="left" vertical="center" wrapText="1"/>
    </xf>
    <xf numFmtId="43" fontId="0" fillId="0" borderId="17" xfId="42" applyFont="1" applyBorder="1" applyAlignment="1" applyProtection="1">
      <alignment horizontal="right" vertical="center" wrapText="1"/>
      <protection locked="0"/>
    </xf>
    <xf numFmtId="0" fontId="0" fillId="33" borderId="52" xfId="0" applyFill="1" applyBorder="1" applyAlignment="1">
      <alignment horizontal="left" vertical="center" wrapText="1"/>
    </xf>
    <xf numFmtId="0" fontId="0" fillId="33" borderId="29" xfId="0" applyFill="1" applyBorder="1" applyAlignment="1">
      <alignment horizontal="left" vertical="center" wrapText="1"/>
    </xf>
    <xf numFmtId="43" fontId="0" fillId="0" borderId="29" xfId="42" applyFont="1" applyBorder="1" applyAlignment="1" applyProtection="1">
      <alignment horizontal="right" vertical="center" wrapText="1"/>
      <protection locked="0"/>
    </xf>
    <xf numFmtId="0" fontId="16" fillId="36" borderId="53" xfId="0" applyFont="1" applyFill="1" applyBorder="1" applyAlignment="1">
      <alignment horizontal="left" vertical="center" wrapText="1"/>
    </xf>
    <xf numFmtId="0" fontId="16" fillId="36" borderId="54" xfId="0" applyFont="1" applyFill="1" applyBorder="1" applyAlignment="1">
      <alignment horizontal="left" vertical="center" wrapText="1"/>
    </xf>
    <xf numFmtId="0" fontId="16" fillId="36" borderId="15" xfId="0" applyFont="1" applyFill="1" applyBorder="1" applyAlignment="1">
      <alignment horizontal="left" vertical="center" wrapText="1"/>
    </xf>
    <xf numFmtId="0" fontId="58" fillId="33" borderId="49" xfId="0" applyFont="1" applyFill="1" applyBorder="1" applyAlignment="1">
      <alignment horizontal="left" vertical="center"/>
    </xf>
    <xf numFmtId="0" fontId="58" fillId="33" borderId="50" xfId="0" applyFont="1" applyFill="1" applyBorder="1" applyAlignment="1">
      <alignment horizontal="left" vertical="center"/>
    </xf>
    <xf numFmtId="0" fontId="58" fillId="33" borderId="26" xfId="0" applyFont="1" applyFill="1" applyBorder="1" applyAlignment="1">
      <alignment horizontal="left" vertical="center"/>
    </xf>
    <xf numFmtId="0" fontId="14" fillId="33" borderId="17" xfId="0" applyFont="1" applyFill="1" applyBorder="1" applyAlignment="1">
      <alignment horizontal="left" vertical="center"/>
    </xf>
    <xf numFmtId="0" fontId="14" fillId="33" borderId="11" xfId="0" applyFont="1" applyFill="1" applyBorder="1" applyAlignment="1">
      <alignment horizontal="left" vertical="center"/>
    </xf>
    <xf numFmtId="0" fontId="14" fillId="0" borderId="10" xfId="0" applyFont="1" applyBorder="1" applyAlignment="1" applyProtection="1">
      <alignment horizontal="left" vertical="center" wrapText="1"/>
      <protection locked="0"/>
    </xf>
    <xf numFmtId="0" fontId="14" fillId="0" borderId="17" xfId="0" applyFont="1" applyBorder="1" applyAlignment="1" applyProtection="1">
      <alignment horizontal="left" vertical="center" wrapText="1"/>
      <protection locked="0"/>
    </xf>
    <xf numFmtId="0" fontId="14" fillId="0" borderId="11" xfId="0" applyFont="1" applyBorder="1" applyAlignment="1" applyProtection="1">
      <alignment horizontal="left" vertical="center" wrapText="1"/>
      <protection locked="0"/>
    </xf>
    <xf numFmtId="0" fontId="14" fillId="33" borderId="10" xfId="0" applyFont="1" applyFill="1" applyBorder="1" applyAlignment="1">
      <alignment horizontal="left" vertical="center" wrapText="1"/>
    </xf>
    <xf numFmtId="0" fontId="14" fillId="33" borderId="17" xfId="0" applyFont="1" applyFill="1" applyBorder="1" applyAlignment="1">
      <alignment horizontal="left" vertical="center" wrapText="1"/>
    </xf>
    <xf numFmtId="0" fontId="14" fillId="0" borderId="17" xfId="0" applyFont="1" applyFill="1" applyBorder="1" applyAlignment="1" applyProtection="1">
      <alignment horizontal="center" vertical="center"/>
      <protection locked="0"/>
    </xf>
    <xf numFmtId="0" fontId="14" fillId="0" borderId="11" xfId="0" applyFont="1" applyFill="1" applyBorder="1" applyAlignment="1" applyProtection="1">
      <alignment horizontal="center" vertical="center"/>
      <protection locked="0"/>
    </xf>
    <xf numFmtId="0" fontId="17" fillId="33" borderId="49" xfId="0" applyFont="1" applyFill="1" applyBorder="1" applyAlignment="1">
      <alignment horizontal="left" vertical="center" wrapText="1"/>
    </xf>
    <xf numFmtId="0" fontId="17" fillId="33" borderId="50" xfId="0" applyFont="1" applyFill="1" applyBorder="1" applyAlignment="1">
      <alignment horizontal="left" vertical="center" wrapText="1"/>
    </xf>
    <xf numFmtId="0" fontId="17" fillId="33" borderId="51" xfId="0" applyFont="1" applyFill="1" applyBorder="1" applyAlignment="1">
      <alignment horizontal="left" vertical="center" wrapText="1"/>
    </xf>
    <xf numFmtId="0" fontId="14" fillId="33" borderId="10" xfId="0" applyFont="1" applyFill="1" applyBorder="1" applyAlignment="1">
      <alignment horizontal="right" vertical="center" wrapText="1"/>
    </xf>
    <xf numFmtId="0" fontId="14" fillId="33" borderId="17" xfId="0" applyFont="1" applyFill="1" applyBorder="1" applyAlignment="1">
      <alignment horizontal="right" vertical="center" wrapText="1"/>
    </xf>
    <xf numFmtId="0" fontId="17" fillId="33" borderId="49" xfId="0" applyFont="1" applyFill="1" applyBorder="1" applyAlignment="1">
      <alignment horizontal="left" vertical="center"/>
    </xf>
    <xf numFmtId="0" fontId="17" fillId="33" borderId="50" xfId="0" applyFont="1" applyFill="1" applyBorder="1" applyAlignment="1">
      <alignment horizontal="left" vertical="center"/>
    </xf>
    <xf numFmtId="0" fontId="17" fillId="33" borderId="26" xfId="0" applyFont="1" applyFill="1" applyBorder="1" applyAlignment="1">
      <alignment horizontal="left" vertical="center"/>
    </xf>
    <xf numFmtId="0" fontId="62" fillId="35" borderId="55" xfId="0" applyFont="1" applyFill="1" applyBorder="1" applyAlignment="1">
      <alignment horizontal="left" vertical="center" wrapText="1"/>
    </xf>
    <xf numFmtId="0" fontId="62" fillId="35" borderId="45" xfId="0" applyFont="1" applyFill="1" applyBorder="1" applyAlignment="1">
      <alignment horizontal="left" vertical="center" wrapText="1"/>
    </xf>
    <xf numFmtId="0" fontId="62" fillId="35" borderId="56" xfId="0" applyFont="1" applyFill="1" applyBorder="1" applyAlignment="1">
      <alignment horizontal="left" vertical="center" wrapText="1"/>
    </xf>
    <xf numFmtId="49" fontId="64" fillId="0" borderId="57" xfId="0" applyNumberFormat="1" applyFont="1" applyBorder="1" applyAlignment="1" applyProtection="1">
      <alignment horizontal="center" vertical="center" wrapText="1"/>
      <protection locked="0"/>
    </xf>
    <xf numFmtId="49" fontId="64" fillId="0" borderId="54" xfId="0" applyNumberFormat="1" applyFont="1" applyBorder="1" applyAlignment="1" applyProtection="1">
      <alignment horizontal="center" vertical="center" wrapText="1"/>
      <protection locked="0"/>
    </xf>
    <xf numFmtId="49" fontId="64" fillId="0" borderId="15" xfId="0" applyNumberFormat="1" applyFont="1" applyBorder="1" applyAlignment="1" applyProtection="1">
      <alignment horizontal="center" vertical="center" wrapText="1"/>
      <protection locked="0"/>
    </xf>
    <xf numFmtId="49" fontId="58" fillId="0" borderId="27" xfId="0" applyNumberFormat="1" applyFont="1" applyBorder="1" applyAlignment="1" applyProtection="1">
      <alignment horizontal="left" vertical="center" wrapText="1"/>
      <protection locked="0"/>
    </xf>
    <xf numFmtId="49" fontId="58" fillId="0" borderId="33" xfId="0" applyNumberFormat="1" applyFont="1" applyBorder="1" applyAlignment="1" applyProtection="1">
      <alignment horizontal="left" vertical="center" wrapText="1"/>
      <protection locked="0"/>
    </xf>
    <xf numFmtId="0" fontId="58" fillId="33" borderId="26" xfId="0" applyFont="1" applyFill="1" applyBorder="1" applyAlignment="1">
      <alignment horizontal="left" vertical="center" wrapText="1"/>
    </xf>
    <xf numFmtId="0" fontId="58" fillId="33" borderId="12" xfId="0" applyFont="1" applyFill="1" applyBorder="1" applyAlignment="1">
      <alignment horizontal="left" vertical="center" wrapText="1"/>
    </xf>
    <xf numFmtId="0" fontId="58" fillId="33" borderId="48" xfId="0" applyFont="1" applyFill="1" applyBorder="1" applyAlignment="1">
      <alignment horizontal="left" vertical="center" wrapText="1"/>
    </xf>
    <xf numFmtId="0" fontId="58" fillId="33" borderId="17" xfId="0" applyFont="1" applyFill="1" applyBorder="1" applyAlignment="1">
      <alignment horizontal="left" vertical="center" wrapText="1"/>
    </xf>
    <xf numFmtId="0" fontId="0" fillId="33" borderId="17" xfId="0" applyFill="1" applyBorder="1" applyAlignment="1" applyProtection="1">
      <alignment horizontal="left" vertical="center" wrapText="1"/>
      <protection/>
    </xf>
    <xf numFmtId="0" fontId="0" fillId="33" borderId="17" xfId="0" applyFont="1" applyFill="1" applyBorder="1" applyAlignment="1" applyProtection="1">
      <alignment horizontal="left" vertical="center" wrapText="1"/>
      <protection/>
    </xf>
    <xf numFmtId="0" fontId="0" fillId="33" borderId="11" xfId="0" applyFont="1" applyFill="1" applyBorder="1" applyAlignment="1" applyProtection="1">
      <alignment horizontal="left" vertical="center" wrapText="1"/>
      <protection/>
    </xf>
    <xf numFmtId="14" fontId="58" fillId="0" borderId="48" xfId="0" applyNumberFormat="1" applyFont="1" applyBorder="1" applyAlignment="1" applyProtection="1">
      <alignment horizontal="center" vertical="center" wrapText="1"/>
      <protection locked="0"/>
    </xf>
    <xf numFmtId="14" fontId="58" fillId="0" borderId="58" xfId="0" applyNumberFormat="1" applyFont="1" applyBorder="1" applyAlignment="1" applyProtection="1">
      <alignment horizontal="center" vertical="center" wrapText="1"/>
      <protection locked="0"/>
    </xf>
    <xf numFmtId="14" fontId="58" fillId="0" borderId="17" xfId="0" applyNumberFormat="1" applyFont="1" applyBorder="1" applyAlignment="1" applyProtection="1">
      <alignment horizontal="center" vertical="center" wrapText="1"/>
      <protection locked="0"/>
    </xf>
    <xf numFmtId="14" fontId="58" fillId="0" borderId="11" xfId="0" applyNumberFormat="1" applyFont="1" applyBorder="1" applyAlignment="1" applyProtection="1">
      <alignment horizontal="center" vertical="center" wrapText="1"/>
      <protection locked="0"/>
    </xf>
    <xf numFmtId="0" fontId="0" fillId="33" borderId="11" xfId="0" applyFill="1" applyBorder="1" applyAlignment="1" applyProtection="1">
      <alignment horizontal="left" vertical="center" wrapText="1"/>
      <protection/>
    </xf>
    <xf numFmtId="0" fontId="16" fillId="33" borderId="59" xfId="0" applyFont="1" applyFill="1" applyBorder="1" applyAlignment="1">
      <alignment horizontal="left" vertical="center" wrapText="1"/>
    </xf>
    <xf numFmtId="0" fontId="16" fillId="33" borderId="50" xfId="0" applyFont="1" applyFill="1" applyBorder="1" applyAlignment="1">
      <alignment horizontal="left" vertical="center" wrapText="1"/>
    </xf>
    <xf numFmtId="0" fontId="16" fillId="33" borderId="51" xfId="0" applyFont="1" applyFill="1" applyBorder="1" applyAlignment="1">
      <alignment horizontal="left" vertical="center" wrapText="1"/>
    </xf>
    <xf numFmtId="0" fontId="58" fillId="37" borderId="19" xfId="0" applyFont="1" applyFill="1" applyBorder="1" applyAlignment="1" applyProtection="1">
      <alignment horizontal="center" vertical="center" wrapText="1"/>
      <protection/>
    </xf>
    <xf numFmtId="0" fontId="58" fillId="37" borderId="20" xfId="0" applyFont="1" applyFill="1" applyBorder="1" applyAlignment="1" applyProtection="1">
      <alignment horizontal="center" vertical="center" wrapText="1"/>
      <protection/>
    </xf>
    <xf numFmtId="0" fontId="58" fillId="37" borderId="21" xfId="0" applyFont="1" applyFill="1" applyBorder="1" applyAlignment="1" applyProtection="1">
      <alignment horizontal="center" vertical="center" wrapText="1"/>
      <protection/>
    </xf>
    <xf numFmtId="0" fontId="65" fillId="0" borderId="43" xfId="0" applyFont="1" applyBorder="1" applyAlignment="1">
      <alignment horizontal="center" vertical="center"/>
    </xf>
    <xf numFmtId="0" fontId="66" fillId="36" borderId="55" xfId="0" applyFont="1" applyFill="1" applyBorder="1" applyAlignment="1">
      <alignment horizontal="center" vertical="top" wrapText="1"/>
    </xf>
    <xf numFmtId="0" fontId="66" fillId="36" borderId="45" xfId="0" applyFont="1" applyFill="1" applyBorder="1" applyAlignment="1">
      <alignment horizontal="center" vertical="top" wrapText="1"/>
    </xf>
    <xf numFmtId="0" fontId="66" fillId="36" borderId="56" xfId="0" applyFont="1" applyFill="1" applyBorder="1" applyAlignment="1">
      <alignment horizontal="center" vertical="top" wrapText="1"/>
    </xf>
    <xf numFmtId="0" fontId="66" fillId="36" borderId="42" xfId="0" applyFont="1" applyFill="1" applyBorder="1" applyAlignment="1">
      <alignment horizontal="center" vertical="top" wrapText="1"/>
    </xf>
    <xf numFmtId="0" fontId="66" fillId="36" borderId="43" xfId="0" applyFont="1" applyFill="1" applyBorder="1" applyAlignment="1">
      <alignment horizontal="center" vertical="top" wrapText="1"/>
    </xf>
    <xf numFmtId="0" fontId="66" fillId="36" borderId="28" xfId="0" applyFont="1" applyFill="1" applyBorder="1" applyAlignment="1">
      <alignment horizontal="center" vertical="top" wrapText="1"/>
    </xf>
    <xf numFmtId="49" fontId="67" fillId="0" borderId="10" xfId="0" applyNumberFormat="1" applyFont="1" applyBorder="1" applyAlignment="1" applyProtection="1">
      <alignment horizontal="center" vertical="center" wrapText="1"/>
      <protection locked="0"/>
    </xf>
    <xf numFmtId="49" fontId="67" fillId="0" borderId="17" xfId="0" applyNumberFormat="1" applyFont="1" applyBorder="1" applyAlignment="1" applyProtection="1">
      <alignment horizontal="center" vertical="center" wrapText="1"/>
      <protection locked="0"/>
    </xf>
    <xf numFmtId="49" fontId="67" fillId="0" borderId="11" xfId="0" applyNumberFormat="1" applyFont="1" applyBorder="1" applyAlignment="1" applyProtection="1">
      <alignment horizontal="center" vertical="center" wrapText="1"/>
      <protection locked="0"/>
    </xf>
    <xf numFmtId="49" fontId="58" fillId="0" borderId="10" xfId="0" applyNumberFormat="1" applyFont="1" applyBorder="1" applyAlignment="1" applyProtection="1">
      <alignment horizontal="center" vertical="center" wrapText="1"/>
      <protection locked="0"/>
    </xf>
    <xf numFmtId="49" fontId="58" fillId="0" borderId="17" xfId="0" applyNumberFormat="1" applyFont="1" applyBorder="1" applyAlignment="1" applyProtection="1">
      <alignment horizontal="center" vertical="center" wrapText="1"/>
      <protection locked="0"/>
    </xf>
    <xf numFmtId="49" fontId="58" fillId="0" borderId="11" xfId="0" applyNumberFormat="1" applyFont="1" applyBorder="1" applyAlignment="1" applyProtection="1">
      <alignment horizontal="center" vertical="center" wrapText="1"/>
      <protection locked="0"/>
    </xf>
    <xf numFmtId="0" fontId="68" fillId="0" borderId="46" xfId="0" applyFont="1" applyBorder="1" applyAlignment="1">
      <alignment horizontal="left" vertical="center"/>
    </xf>
    <xf numFmtId="0" fontId="68" fillId="0" borderId="17" xfId="0" applyFont="1" applyBorder="1" applyAlignment="1">
      <alignment horizontal="left" vertical="center"/>
    </xf>
    <xf numFmtId="0" fontId="68" fillId="0" borderId="11" xfId="0" applyFont="1" applyBorder="1" applyAlignment="1">
      <alignment horizontal="left" vertical="center"/>
    </xf>
    <xf numFmtId="43" fontId="64" fillId="0" borderId="10" xfId="42" applyFont="1" applyBorder="1" applyAlignment="1" applyProtection="1">
      <alignment horizontal="right" vertical="center" wrapText="1"/>
      <protection locked="0"/>
    </xf>
    <xf numFmtId="43" fontId="64" fillId="0" borderId="17" xfId="42" applyFont="1" applyBorder="1" applyAlignment="1" applyProtection="1">
      <alignment horizontal="right" vertical="center" wrapText="1"/>
      <protection locked="0"/>
    </xf>
    <xf numFmtId="14" fontId="69" fillId="0" borderId="52" xfId="0" applyNumberFormat="1" applyFont="1" applyBorder="1" applyAlignment="1" applyProtection="1">
      <alignment horizontal="center" vertical="center" wrapText="1"/>
      <protection locked="0"/>
    </xf>
    <xf numFmtId="14" fontId="69" fillId="0" borderId="29" xfId="0" applyNumberFormat="1" applyFont="1" applyBorder="1" applyAlignment="1" applyProtection="1">
      <alignment horizontal="center" vertical="center" wrapText="1"/>
      <protection locked="0"/>
    </xf>
    <xf numFmtId="14" fontId="69" fillId="0" borderId="18" xfId="0" applyNumberFormat="1" applyFont="1" applyBorder="1" applyAlignment="1" applyProtection="1">
      <alignment horizontal="center" vertical="center" wrapText="1"/>
      <protection locked="0"/>
    </xf>
    <xf numFmtId="10" fontId="69" fillId="0" borderId="10" xfId="42" applyNumberFormat="1" applyFont="1" applyBorder="1" applyAlignment="1" applyProtection="1">
      <alignment horizontal="right" vertical="center" wrapText="1"/>
      <protection locked="0"/>
    </xf>
    <xf numFmtId="10" fontId="69" fillId="0" borderId="17" xfId="42" applyNumberFormat="1" applyFont="1" applyBorder="1" applyAlignment="1" applyProtection="1">
      <alignment horizontal="right" vertical="center" wrapText="1"/>
      <protection locked="0"/>
    </xf>
    <xf numFmtId="43" fontId="64" fillId="0" borderId="57" xfId="42" applyFont="1" applyBorder="1" applyAlignment="1" applyProtection="1">
      <alignment horizontal="right" vertical="center" wrapText="1"/>
      <protection locked="0"/>
    </xf>
    <xf numFmtId="43" fontId="64" fillId="0" borderId="54" xfId="42" applyFont="1" applyBorder="1" applyAlignment="1" applyProtection="1">
      <alignment horizontal="right" vertical="center" wrapText="1"/>
      <protection locked="0"/>
    </xf>
    <xf numFmtId="49" fontId="60" fillId="0" borderId="10" xfId="0" applyNumberFormat="1" applyFont="1" applyBorder="1" applyAlignment="1" applyProtection="1">
      <alignment horizontal="center" vertical="center" wrapText="1"/>
      <protection locked="0"/>
    </xf>
    <xf numFmtId="49" fontId="60" fillId="0" borderId="17" xfId="0" applyNumberFormat="1" applyFont="1" applyBorder="1" applyAlignment="1" applyProtection="1">
      <alignment horizontal="center" vertical="center" wrapText="1"/>
      <protection locked="0"/>
    </xf>
    <xf numFmtId="49" fontId="60" fillId="0" borderId="11" xfId="0" applyNumberFormat="1" applyFont="1" applyBorder="1" applyAlignment="1" applyProtection="1">
      <alignment horizontal="center" vertical="center" wrapText="1"/>
      <protection locked="0"/>
    </xf>
    <xf numFmtId="14" fontId="64" fillId="0" borderId="52" xfId="0" applyNumberFormat="1" applyFont="1" applyBorder="1" applyAlignment="1" applyProtection="1">
      <alignment horizontal="center" vertical="center" wrapText="1"/>
      <protection locked="0"/>
    </xf>
    <xf numFmtId="14" fontId="64" fillId="0" borderId="29" xfId="0" applyNumberFormat="1" applyFont="1" applyBorder="1" applyAlignment="1" applyProtection="1">
      <alignment horizontal="center" vertical="center" wrapText="1"/>
      <protection locked="0"/>
    </xf>
    <xf numFmtId="14" fontId="64" fillId="0" borderId="18" xfId="0" applyNumberFormat="1" applyFont="1" applyBorder="1" applyAlignment="1" applyProtection="1">
      <alignment horizontal="center" vertical="center" wrapText="1"/>
      <protection locked="0"/>
    </xf>
    <xf numFmtId="43" fontId="66" fillId="0" borderId="60" xfId="42" applyFont="1" applyBorder="1" applyAlignment="1" applyProtection="1">
      <alignment horizontal="center" vertical="center" wrapText="1"/>
      <protection locked="0"/>
    </xf>
    <xf numFmtId="43" fontId="66" fillId="0" borderId="37" xfId="42" applyFont="1" applyBorder="1" applyAlignment="1" applyProtection="1">
      <alignment horizontal="center" vertical="center" wrapText="1"/>
      <protection locked="0"/>
    </xf>
    <xf numFmtId="43" fontId="66" fillId="0" borderId="38" xfId="42" applyFont="1" applyBorder="1" applyAlignment="1" applyProtection="1">
      <alignment horizontal="center" vertical="center" wrapText="1"/>
      <protection locked="0"/>
    </xf>
    <xf numFmtId="0" fontId="16" fillId="37" borderId="36" xfId="0" applyFont="1" applyFill="1" applyBorder="1" applyAlignment="1">
      <alignment horizontal="left" vertical="center" wrapText="1"/>
    </xf>
    <xf numFmtId="0" fontId="16" fillId="37" borderId="37" xfId="0" applyFont="1" applyFill="1" applyBorder="1" applyAlignment="1">
      <alignment horizontal="left" vertical="center" wrapText="1"/>
    </xf>
    <xf numFmtId="0" fontId="16" fillId="37" borderId="38" xfId="0" applyFont="1" applyFill="1" applyBorder="1" applyAlignment="1">
      <alignment horizontal="left" vertical="center" wrapText="1"/>
    </xf>
    <xf numFmtId="0" fontId="62" fillId="37" borderId="55" xfId="0" applyFont="1" applyFill="1" applyBorder="1" applyAlignment="1">
      <alignment horizontal="left" vertical="center" wrapText="1"/>
    </xf>
    <xf numFmtId="0" fontId="62" fillId="37" borderId="45" xfId="0" applyFont="1" applyFill="1" applyBorder="1" applyAlignment="1">
      <alignment horizontal="left" vertical="center" wrapText="1"/>
    </xf>
    <xf numFmtId="0" fontId="62" fillId="37" borderId="56" xfId="0" applyFont="1" applyFill="1" applyBorder="1" applyAlignment="1">
      <alignment horizontal="left" vertical="center" wrapText="1"/>
    </xf>
    <xf numFmtId="0" fontId="14" fillId="33" borderId="10" xfId="0" applyFont="1" applyFill="1" applyBorder="1" applyAlignment="1">
      <alignment horizontal="left" vertical="center"/>
    </xf>
    <xf numFmtId="0" fontId="0" fillId="33" borderId="23" xfId="0" applyFill="1" applyBorder="1" applyAlignment="1">
      <alignment horizontal="left" vertical="center"/>
    </xf>
    <xf numFmtId="0" fontId="0" fillId="33" borderId="61" xfId="0" applyFont="1" applyFill="1" applyBorder="1" applyAlignment="1">
      <alignment horizontal="left" vertical="center"/>
    </xf>
    <xf numFmtId="0" fontId="0" fillId="0" borderId="61" xfId="0" applyFont="1" applyBorder="1" applyAlignment="1" applyProtection="1">
      <alignment horizontal="center" vertical="center"/>
      <protection locked="0"/>
    </xf>
    <xf numFmtId="0" fontId="0" fillId="0" borderId="62" xfId="0" applyFont="1" applyBorder="1" applyAlignment="1" applyProtection="1">
      <alignment horizontal="center" vertical="center"/>
      <protection locked="0"/>
    </xf>
    <xf numFmtId="0" fontId="0" fillId="33" borderId="10" xfId="0" applyFill="1" applyBorder="1" applyAlignment="1">
      <alignment horizontal="left" vertical="center"/>
    </xf>
    <xf numFmtId="0" fontId="0" fillId="33" borderId="17" xfId="0" applyFont="1" applyFill="1" applyBorder="1" applyAlignment="1">
      <alignment horizontal="left" vertical="center"/>
    </xf>
    <xf numFmtId="0" fontId="0" fillId="33" borderId="61" xfId="0" applyFill="1" applyBorder="1" applyAlignment="1">
      <alignment horizontal="left" vertical="center" wrapText="1"/>
    </xf>
    <xf numFmtId="0" fontId="0" fillId="33" borderId="61" xfId="0" applyFont="1" applyFill="1" applyBorder="1" applyAlignment="1">
      <alignment horizontal="left" vertical="center" wrapText="1"/>
    </xf>
    <xf numFmtId="0" fontId="0" fillId="33" borderId="63" xfId="0" applyFont="1" applyFill="1" applyBorder="1" applyAlignment="1">
      <alignment horizontal="left" vertical="center" wrapText="1"/>
    </xf>
    <xf numFmtId="14" fontId="60" fillId="0" borderId="52" xfId="0" applyNumberFormat="1" applyFont="1" applyBorder="1" applyAlignment="1" applyProtection="1">
      <alignment horizontal="center" vertical="center" wrapText="1"/>
      <protection locked="0"/>
    </xf>
    <xf numFmtId="14" fontId="60" fillId="0" borderId="29" xfId="0" applyNumberFormat="1" applyFont="1" applyBorder="1" applyAlignment="1" applyProtection="1">
      <alignment horizontal="center" vertical="center" wrapText="1"/>
      <protection locked="0"/>
    </xf>
    <xf numFmtId="14" fontId="60" fillId="0" borderId="18" xfId="0" applyNumberFormat="1" applyFont="1" applyBorder="1" applyAlignment="1" applyProtection="1">
      <alignment horizontal="center" vertical="center" wrapText="1"/>
      <protection locked="0"/>
    </xf>
    <xf numFmtId="0" fontId="60" fillId="33" borderId="49" xfId="0" applyFont="1" applyFill="1" applyBorder="1" applyAlignment="1">
      <alignment horizontal="left" vertical="center" wrapText="1"/>
    </xf>
    <xf numFmtId="0" fontId="60" fillId="33" borderId="51" xfId="0" applyFont="1" applyFill="1" applyBorder="1" applyAlignment="1">
      <alignment horizontal="left" vertical="center" wrapText="1"/>
    </xf>
    <xf numFmtId="0" fontId="60" fillId="33" borderId="10" xfId="0" applyFont="1" applyFill="1" applyBorder="1" applyAlignment="1">
      <alignment horizontal="center" wrapText="1"/>
    </xf>
    <xf numFmtId="0" fontId="60" fillId="33" borderId="17" xfId="0" applyFont="1" applyFill="1" applyBorder="1" applyAlignment="1">
      <alignment horizontal="center" wrapText="1"/>
    </xf>
    <xf numFmtId="0" fontId="60" fillId="33" borderId="16" xfId="0" applyFont="1" applyFill="1" applyBorder="1" applyAlignment="1">
      <alignment horizontal="center" wrapText="1"/>
    </xf>
    <xf numFmtId="0" fontId="0" fillId="33" borderId="64" xfId="0" applyFill="1" applyBorder="1" applyAlignment="1">
      <alignment horizontal="left" vertical="center"/>
    </xf>
    <xf numFmtId="0" fontId="0" fillId="33" borderId="35" xfId="0" applyFont="1" applyFill="1" applyBorder="1" applyAlignment="1">
      <alignment horizontal="left" vertical="center"/>
    </xf>
    <xf numFmtId="2" fontId="24" fillId="0" borderId="27" xfId="0" applyNumberFormat="1" applyFont="1" applyFill="1" applyBorder="1" applyAlignment="1" applyProtection="1">
      <alignment horizontal="center" vertical="center"/>
      <protection locked="0"/>
    </xf>
    <xf numFmtId="10" fontId="24" fillId="0" borderId="27" xfId="0" applyNumberFormat="1" applyFont="1" applyFill="1" applyBorder="1" applyAlignment="1" applyProtection="1">
      <alignment horizontal="center" vertical="center"/>
      <protection locked="0"/>
    </xf>
    <xf numFmtId="49" fontId="25" fillId="0" borderId="44" xfId="42" applyNumberFormat="1" applyFont="1" applyFill="1" applyBorder="1" applyAlignment="1" applyProtection="1">
      <alignment horizontal="center" vertical="center" wrapText="1"/>
      <protection locked="0"/>
    </xf>
    <xf numFmtId="49" fontId="25" fillId="0" borderId="27" xfId="42" applyNumberFormat="1" applyFont="1" applyFill="1" applyBorder="1" applyAlignment="1" applyProtection="1">
      <alignment horizontal="center" vertical="center" wrapText="1"/>
      <protection locked="0"/>
    </xf>
    <xf numFmtId="49" fontId="25" fillId="0" borderId="39" xfId="42" applyNumberFormat="1" applyFont="1" applyFill="1" applyBorder="1" applyAlignment="1" applyProtection="1">
      <alignment horizontal="center" vertical="center" wrapText="1"/>
      <protection locked="0"/>
    </xf>
    <xf numFmtId="10" fontId="24" fillId="0" borderId="39" xfId="0" applyNumberFormat="1" applyFont="1" applyFill="1" applyBorder="1" applyAlignment="1" applyProtection="1">
      <alignment horizontal="center" vertical="center"/>
      <protection locked="0"/>
    </xf>
    <xf numFmtId="0" fontId="14" fillId="33" borderId="52" xfId="0" applyFont="1" applyFill="1" applyBorder="1" applyAlignment="1">
      <alignment horizontal="left" vertical="center" wrapText="1"/>
    </xf>
    <xf numFmtId="0" fontId="14" fillId="33" borderId="29" xfId="0" applyFont="1" applyFill="1" applyBorder="1" applyAlignment="1">
      <alignment horizontal="left" vertical="center" wrapText="1"/>
    </xf>
    <xf numFmtId="0" fontId="14" fillId="0" borderId="17" xfId="0" applyFont="1" applyBorder="1" applyAlignment="1" applyProtection="1">
      <alignment horizontal="center" vertical="center" wrapText="1"/>
      <protection locked="0"/>
    </xf>
    <xf numFmtId="0" fontId="14" fillId="33" borderId="52" xfId="0" applyFont="1" applyFill="1" applyBorder="1" applyAlignment="1">
      <alignment horizontal="left" vertical="center"/>
    </xf>
    <xf numFmtId="0" fontId="14" fillId="33" borderId="29" xfId="0" applyFont="1" applyFill="1" applyBorder="1" applyAlignment="1">
      <alignment horizontal="left" vertical="center"/>
    </xf>
    <xf numFmtId="2" fontId="14" fillId="0" borderId="17" xfId="0" applyNumberFormat="1" applyFont="1" applyFill="1" applyBorder="1" applyAlignment="1" applyProtection="1">
      <alignment horizontal="center" vertical="center"/>
      <protection locked="0"/>
    </xf>
    <xf numFmtId="2" fontId="14" fillId="0" borderId="11" xfId="0" applyNumberFormat="1" applyFont="1" applyFill="1" applyBorder="1" applyAlignment="1" applyProtection="1">
      <alignment horizontal="center" vertical="center"/>
      <protection locked="0"/>
    </xf>
    <xf numFmtId="0" fontId="14" fillId="33" borderId="52" xfId="0" applyFont="1" applyFill="1" applyBorder="1" applyAlignment="1">
      <alignment horizontal="right" vertical="center" wrapText="1"/>
    </xf>
    <xf numFmtId="0" fontId="14" fillId="33" borderId="29" xfId="0" applyFont="1" applyFill="1" applyBorder="1" applyAlignment="1">
      <alignment horizontal="right" vertical="center" wrapText="1"/>
    </xf>
    <xf numFmtId="2" fontId="14" fillId="0" borderId="29" xfId="0" applyNumberFormat="1" applyFont="1" applyBorder="1" applyAlignment="1" applyProtection="1">
      <alignment horizontal="center" vertical="center"/>
      <protection locked="0"/>
    </xf>
    <xf numFmtId="2" fontId="14" fillId="0" borderId="18" xfId="0" applyNumberFormat="1" applyFont="1" applyBorder="1" applyAlignment="1" applyProtection="1">
      <alignment horizontal="center" vertical="center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no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66675</xdr:rowOff>
    </xdr:from>
    <xdr:to>
      <xdr:col>0</xdr:col>
      <xdr:colOff>971550</xdr:colOff>
      <xdr:row>0</xdr:row>
      <xdr:rowOff>914400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66675"/>
          <a:ext cx="7905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162"/>
  <sheetViews>
    <sheetView tabSelected="1" view="pageBreakPreview" zoomScale="70" zoomScaleNormal="55" zoomScaleSheetLayoutView="70" zoomScalePageLayoutView="0" workbookViewId="0" topLeftCell="A140">
      <selection activeCell="B47" sqref="B47:I47"/>
    </sheetView>
  </sheetViews>
  <sheetFormatPr defaultColWidth="9.140625" defaultRowHeight="15"/>
  <cols>
    <col min="1" max="1" width="36.28125" style="0" customWidth="1"/>
    <col min="2" max="2" width="5.00390625" style="0" customWidth="1"/>
    <col min="3" max="3" width="18.7109375" style="0" customWidth="1"/>
    <col min="4" max="4" width="20.57421875" style="0" customWidth="1"/>
    <col min="5" max="5" width="11.8515625" style="0" customWidth="1"/>
    <col min="6" max="6" width="5.00390625" style="0" customWidth="1"/>
    <col min="7" max="7" width="18.57421875" style="0" customWidth="1"/>
    <col min="8" max="8" width="19.8515625" style="0" customWidth="1"/>
    <col min="9" max="9" width="15.140625" style="0" customWidth="1"/>
    <col min="10" max="11" width="9.140625" style="26" hidden="1" customWidth="1"/>
    <col min="13" max="13" width="9.140625" style="0" hidden="1" customWidth="1"/>
    <col min="14" max="18" width="9.140625" style="32" hidden="1" customWidth="1"/>
    <col min="19" max="20" width="13.28125" style="32" hidden="1" customWidth="1"/>
    <col min="21" max="22" width="9.140625" style="32" hidden="1" customWidth="1"/>
    <col min="23" max="23" width="45.28125" style="32" hidden="1" customWidth="1"/>
    <col min="24" max="24" width="11.00390625" style="32" hidden="1" customWidth="1"/>
    <col min="25" max="25" width="9.140625" style="32" hidden="1" customWidth="1"/>
    <col min="26" max="26" width="40.57421875" style="32" hidden="1" customWidth="1"/>
    <col min="27" max="34" width="9.140625" style="32" hidden="1" customWidth="1"/>
    <col min="35" max="35" width="57.28125" style="32" hidden="1" customWidth="1"/>
    <col min="36" max="36" width="9.140625" style="32" hidden="1" customWidth="1"/>
    <col min="37" max="37" width="14.421875" style="32" hidden="1" customWidth="1"/>
    <col min="38" max="38" width="9.140625" style="32" hidden="1" customWidth="1"/>
    <col min="39" max="39" width="15.421875" style="32" hidden="1" customWidth="1"/>
    <col min="40" max="40" width="9.140625" style="32" hidden="1" customWidth="1"/>
    <col min="41" max="41" width="13.421875" style="32" hidden="1" customWidth="1"/>
    <col min="42" max="43" width="9.140625" style="32" hidden="1" customWidth="1"/>
    <col min="44" max="44" width="15.8515625" style="32" hidden="1" customWidth="1"/>
    <col min="45" max="45" width="16.7109375" style="32" hidden="1" customWidth="1"/>
    <col min="46" max="46" width="9.140625" style="32" hidden="1" customWidth="1"/>
    <col min="47" max="47" width="9.140625" style="0" hidden="1" customWidth="1"/>
    <col min="48" max="48" width="0" style="0" hidden="1" customWidth="1"/>
  </cols>
  <sheetData>
    <row r="1" spans="1:9" ht="77.25" customHeight="1" thickBot="1">
      <c r="A1" s="201" t="s">
        <v>2</v>
      </c>
      <c r="B1" s="201"/>
      <c r="C1" s="201"/>
      <c r="D1" s="201"/>
      <c r="E1" s="201"/>
      <c r="F1" s="201"/>
      <c r="G1" s="201"/>
      <c r="H1" s="201"/>
      <c r="I1" s="201"/>
    </row>
    <row r="2" spans="1:26" ht="27" customHeight="1">
      <c r="A2" s="202" t="s">
        <v>0</v>
      </c>
      <c r="B2" s="203"/>
      <c r="C2" s="203"/>
      <c r="D2" s="203"/>
      <c r="E2" s="203"/>
      <c r="F2" s="203"/>
      <c r="G2" s="203"/>
      <c r="H2" s="203"/>
      <c r="I2" s="204"/>
      <c r="O2" s="33" t="s">
        <v>98</v>
      </c>
      <c r="P2" s="34"/>
      <c r="Q2" s="34" t="s">
        <v>99</v>
      </c>
      <c r="R2" s="34"/>
      <c r="S2" s="34"/>
      <c r="T2" s="34"/>
      <c r="U2" s="34"/>
      <c r="V2" s="34"/>
      <c r="W2" s="38" t="s">
        <v>100</v>
      </c>
      <c r="X2" s="38">
        <v>80</v>
      </c>
      <c r="Z2" s="69" t="s">
        <v>158</v>
      </c>
    </row>
    <row r="3" spans="1:26" ht="37.5" customHeight="1" thickBot="1">
      <c r="A3" s="205" t="s">
        <v>1</v>
      </c>
      <c r="B3" s="206"/>
      <c r="C3" s="206"/>
      <c r="D3" s="206"/>
      <c r="E3" s="206"/>
      <c r="F3" s="206"/>
      <c r="G3" s="206"/>
      <c r="H3" s="206"/>
      <c r="I3" s="207"/>
      <c r="O3" s="35" t="s">
        <v>101</v>
      </c>
      <c r="P3" s="34"/>
      <c r="Q3" s="34" t="s">
        <v>104</v>
      </c>
      <c r="R3" s="34"/>
      <c r="S3" s="34"/>
      <c r="T3" s="34"/>
      <c r="U3" s="34"/>
      <c r="V3" s="34"/>
      <c r="W3" s="38" t="s">
        <v>102</v>
      </c>
      <c r="X3" s="38">
        <v>80</v>
      </c>
      <c r="Z3" s="69" t="s">
        <v>159</v>
      </c>
    </row>
    <row r="4" spans="1:26" ht="10.5" customHeight="1" thickBot="1">
      <c r="A4" s="1"/>
      <c r="B4" s="1"/>
      <c r="C4" s="1"/>
      <c r="D4" s="1"/>
      <c r="E4" s="1"/>
      <c r="F4" s="1"/>
      <c r="G4" s="1"/>
      <c r="H4" s="1"/>
      <c r="I4" s="1"/>
      <c r="O4" s="35" t="s">
        <v>103</v>
      </c>
      <c r="P4" s="34"/>
      <c r="Q4" s="34" t="s">
        <v>104</v>
      </c>
      <c r="R4" s="34"/>
      <c r="S4" s="34"/>
      <c r="T4" s="34"/>
      <c r="U4" s="34"/>
      <c r="V4" s="34"/>
      <c r="W4" s="38" t="s">
        <v>105</v>
      </c>
      <c r="X4" s="38">
        <v>80</v>
      </c>
      <c r="Z4" s="69" t="s">
        <v>160</v>
      </c>
    </row>
    <row r="5" spans="1:26" ht="23.25" customHeight="1" thickBot="1">
      <c r="A5" s="80" t="s">
        <v>3</v>
      </c>
      <c r="B5" s="81"/>
      <c r="C5" s="81"/>
      <c r="D5" s="81"/>
      <c r="E5" s="81"/>
      <c r="F5" s="81"/>
      <c r="G5" s="81"/>
      <c r="H5" s="81"/>
      <c r="I5" s="82"/>
      <c r="O5" s="34"/>
      <c r="P5" s="34"/>
      <c r="Q5" s="34" t="s">
        <v>148</v>
      </c>
      <c r="R5" s="34"/>
      <c r="S5" s="34"/>
      <c r="T5" s="34"/>
      <c r="U5" s="34"/>
      <c r="V5" s="34"/>
      <c r="W5" s="38" t="s">
        <v>107</v>
      </c>
      <c r="X5" s="38">
        <v>60</v>
      </c>
      <c r="Z5" s="69" t="s">
        <v>161</v>
      </c>
    </row>
    <row r="6" spans="1:26" ht="57.75" customHeight="1">
      <c r="A6" s="6" t="s">
        <v>4</v>
      </c>
      <c r="B6" s="178"/>
      <c r="C6" s="179"/>
      <c r="D6" s="179"/>
      <c r="E6" s="179"/>
      <c r="F6" s="179"/>
      <c r="G6" s="179"/>
      <c r="H6" s="179"/>
      <c r="I6" s="180"/>
      <c r="N6" s="36"/>
      <c r="O6" s="34"/>
      <c r="P6" s="34"/>
      <c r="Q6" s="34" t="s">
        <v>147</v>
      </c>
      <c r="R6" s="34"/>
      <c r="S6" s="34"/>
      <c r="T6" s="34"/>
      <c r="U6" s="34"/>
      <c r="V6" s="34"/>
      <c r="W6" s="38" t="s">
        <v>110</v>
      </c>
      <c r="X6" s="38">
        <v>60</v>
      </c>
      <c r="Z6" s="69" t="s">
        <v>162</v>
      </c>
    </row>
    <row r="7" spans="1:26" ht="47.25">
      <c r="A7" s="63" t="s">
        <v>5</v>
      </c>
      <c r="B7" s="208"/>
      <c r="C7" s="209"/>
      <c r="D7" s="209"/>
      <c r="E7" s="209"/>
      <c r="F7" s="209"/>
      <c r="G7" s="209"/>
      <c r="H7" s="209"/>
      <c r="I7" s="210"/>
      <c r="O7" s="34"/>
      <c r="P7" s="34"/>
      <c r="Q7" s="34" t="s">
        <v>106</v>
      </c>
      <c r="R7" s="34"/>
      <c r="S7" s="34"/>
      <c r="T7" s="34"/>
      <c r="U7" s="34"/>
      <c r="V7" s="34"/>
      <c r="W7" s="38" t="s">
        <v>111</v>
      </c>
      <c r="X7" s="38">
        <v>40</v>
      </c>
      <c r="Z7" s="69" t="s">
        <v>163</v>
      </c>
    </row>
    <row r="8" spans="1:26" ht="33" customHeight="1">
      <c r="A8" s="63" t="s">
        <v>6</v>
      </c>
      <c r="B8" s="208"/>
      <c r="C8" s="209"/>
      <c r="D8" s="209"/>
      <c r="E8" s="209"/>
      <c r="F8" s="209"/>
      <c r="G8" s="209"/>
      <c r="H8" s="209"/>
      <c r="I8" s="210"/>
      <c r="O8" s="34"/>
      <c r="P8" s="34"/>
      <c r="Q8" s="34" t="s">
        <v>108</v>
      </c>
      <c r="R8" s="34"/>
      <c r="S8" s="34"/>
      <c r="T8" s="34"/>
      <c r="U8" s="34"/>
      <c r="V8" s="34"/>
      <c r="Z8" s="69" t="s">
        <v>164</v>
      </c>
    </row>
    <row r="9" spans="1:26" ht="33" customHeight="1">
      <c r="A9" s="63" t="s">
        <v>7</v>
      </c>
      <c r="B9" s="208"/>
      <c r="C9" s="209"/>
      <c r="D9" s="209"/>
      <c r="E9" s="209"/>
      <c r="F9" s="209"/>
      <c r="G9" s="209"/>
      <c r="H9" s="209"/>
      <c r="I9" s="210"/>
      <c r="O9" s="34"/>
      <c r="P9" s="34"/>
      <c r="Q9" s="34" t="s">
        <v>109</v>
      </c>
      <c r="R9" s="34"/>
      <c r="S9" s="34"/>
      <c r="T9" s="34"/>
      <c r="U9" s="34"/>
      <c r="V9" s="34"/>
      <c r="Z9" s="69" t="s">
        <v>165</v>
      </c>
    </row>
    <row r="10" spans="1:26" ht="33" customHeight="1">
      <c r="A10" s="63" t="s">
        <v>8</v>
      </c>
      <c r="B10" s="208"/>
      <c r="C10" s="209"/>
      <c r="D10" s="209"/>
      <c r="E10" s="209"/>
      <c r="F10" s="209"/>
      <c r="G10" s="209"/>
      <c r="H10" s="209"/>
      <c r="I10" s="210"/>
      <c r="O10" s="34"/>
      <c r="P10" s="34"/>
      <c r="Q10" s="34"/>
      <c r="R10" s="34"/>
      <c r="S10" s="34"/>
      <c r="T10" s="34"/>
      <c r="U10" s="34"/>
      <c r="V10" s="34"/>
      <c r="Z10" s="69" t="s">
        <v>166</v>
      </c>
    </row>
    <row r="11" spans="1:26" ht="33" customHeight="1">
      <c r="A11" s="63" t="s">
        <v>9</v>
      </c>
      <c r="B11" s="208"/>
      <c r="C11" s="209"/>
      <c r="D11" s="209"/>
      <c r="E11" s="209"/>
      <c r="F11" s="209"/>
      <c r="G11" s="209"/>
      <c r="H11" s="209"/>
      <c r="I11" s="210"/>
      <c r="O11" s="34"/>
      <c r="P11" s="34"/>
      <c r="Q11" s="34"/>
      <c r="R11" s="34"/>
      <c r="S11" s="34"/>
      <c r="T11" s="34"/>
      <c r="U11" s="34"/>
      <c r="V11" s="34"/>
      <c r="Z11" s="69" t="s">
        <v>167</v>
      </c>
    </row>
    <row r="12" spans="1:26" ht="33" customHeight="1">
      <c r="A12" s="63" t="s">
        <v>10</v>
      </c>
      <c r="B12" s="211"/>
      <c r="C12" s="212"/>
      <c r="D12" s="212"/>
      <c r="E12" s="212"/>
      <c r="F12" s="212"/>
      <c r="G12" s="212"/>
      <c r="H12" s="212"/>
      <c r="I12" s="213"/>
      <c r="O12" s="34"/>
      <c r="P12" s="34"/>
      <c r="Q12" s="34"/>
      <c r="R12" s="34"/>
      <c r="S12" s="34"/>
      <c r="T12" s="34"/>
      <c r="U12" s="34"/>
      <c r="V12" s="34"/>
      <c r="Z12" s="69" t="s">
        <v>168</v>
      </c>
    </row>
    <row r="13" spans="1:26" ht="33" customHeight="1">
      <c r="A13" s="63" t="s">
        <v>11</v>
      </c>
      <c r="B13" s="226"/>
      <c r="C13" s="227"/>
      <c r="D13" s="227"/>
      <c r="E13" s="227"/>
      <c r="F13" s="227"/>
      <c r="G13" s="227"/>
      <c r="H13" s="227"/>
      <c r="I13" s="228"/>
      <c r="O13" s="34"/>
      <c r="P13" s="34"/>
      <c r="Q13" s="34"/>
      <c r="R13" s="34"/>
      <c r="S13" s="34"/>
      <c r="T13" s="34"/>
      <c r="U13" s="34"/>
      <c r="V13" s="34"/>
      <c r="Z13" s="69" t="s">
        <v>169</v>
      </c>
    </row>
    <row r="14" spans="1:26" ht="33" customHeight="1">
      <c r="A14" s="63" t="s">
        <v>181</v>
      </c>
      <c r="B14" s="208"/>
      <c r="C14" s="209"/>
      <c r="D14" s="209"/>
      <c r="E14" s="209"/>
      <c r="F14" s="209"/>
      <c r="G14" s="209"/>
      <c r="H14" s="209"/>
      <c r="I14" s="210"/>
      <c r="O14" s="34"/>
      <c r="P14" s="34"/>
      <c r="Q14" s="34"/>
      <c r="R14" s="34"/>
      <c r="S14" s="34"/>
      <c r="T14" s="34"/>
      <c r="U14" s="34"/>
      <c r="V14" s="34"/>
      <c r="Z14" s="69" t="s">
        <v>170</v>
      </c>
    </row>
    <row r="15" spans="1:26" ht="33" customHeight="1" thickBot="1">
      <c r="A15" s="63" t="s">
        <v>12</v>
      </c>
      <c r="B15" s="208"/>
      <c r="C15" s="209"/>
      <c r="D15" s="209"/>
      <c r="E15" s="209"/>
      <c r="F15" s="209"/>
      <c r="G15" s="209"/>
      <c r="H15" s="209"/>
      <c r="I15" s="210"/>
      <c r="O15" s="34"/>
      <c r="P15" s="34"/>
      <c r="Q15" s="34"/>
      <c r="R15" s="34"/>
      <c r="S15" s="34"/>
      <c r="T15" s="34"/>
      <c r="U15" s="34"/>
      <c r="V15" s="34"/>
      <c r="Z15" s="69" t="s">
        <v>171</v>
      </c>
    </row>
    <row r="16" spans="1:46" s="1" customFormat="1" ht="16.5" customHeight="1" thickBot="1">
      <c r="A16" s="80" t="s">
        <v>13</v>
      </c>
      <c r="B16" s="81"/>
      <c r="C16" s="81"/>
      <c r="D16" s="81"/>
      <c r="E16" s="81"/>
      <c r="F16" s="81"/>
      <c r="G16" s="81"/>
      <c r="H16" s="81"/>
      <c r="I16" s="82"/>
      <c r="J16" s="27"/>
      <c r="K16" s="27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69" t="s">
        <v>172</v>
      </c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</row>
    <row r="17" spans="1:26" ht="33" customHeight="1">
      <c r="A17" s="63" t="s">
        <v>14</v>
      </c>
      <c r="B17" s="208"/>
      <c r="C17" s="209"/>
      <c r="D17" s="209"/>
      <c r="E17" s="209"/>
      <c r="F17" s="209"/>
      <c r="G17" s="209"/>
      <c r="H17" s="209"/>
      <c r="I17" s="210"/>
      <c r="O17" s="34"/>
      <c r="P17" s="34"/>
      <c r="Q17" s="34"/>
      <c r="R17" s="34"/>
      <c r="S17" s="34"/>
      <c r="T17" s="34"/>
      <c r="U17" s="34"/>
      <c r="V17" s="34"/>
      <c r="Z17" s="69" t="s">
        <v>173</v>
      </c>
    </row>
    <row r="18" spans="1:26" ht="33" customHeight="1">
      <c r="A18" s="63" t="s">
        <v>6</v>
      </c>
      <c r="B18" s="208"/>
      <c r="C18" s="209"/>
      <c r="D18" s="209"/>
      <c r="E18" s="209"/>
      <c r="F18" s="209"/>
      <c r="G18" s="209"/>
      <c r="H18" s="209"/>
      <c r="I18" s="210"/>
      <c r="O18" s="34"/>
      <c r="P18" s="34"/>
      <c r="Q18" s="34"/>
      <c r="R18" s="34"/>
      <c r="S18" s="34"/>
      <c r="T18" s="34"/>
      <c r="U18" s="34"/>
      <c r="V18" s="34"/>
      <c r="Z18" s="69" t="s">
        <v>174</v>
      </c>
    </row>
    <row r="19" spans="1:44" ht="33" customHeight="1">
      <c r="A19" s="63" t="s">
        <v>8</v>
      </c>
      <c r="B19" s="211"/>
      <c r="C19" s="212"/>
      <c r="D19" s="212"/>
      <c r="E19" s="212"/>
      <c r="F19" s="212"/>
      <c r="G19" s="212"/>
      <c r="H19" s="212"/>
      <c r="I19" s="213"/>
      <c r="O19" s="34"/>
      <c r="P19" s="34"/>
      <c r="Q19" s="34"/>
      <c r="R19" s="34"/>
      <c r="S19" s="34"/>
      <c r="T19" s="34"/>
      <c r="U19" s="34"/>
      <c r="V19" s="34"/>
      <c r="Z19" s="69" t="s">
        <v>175</v>
      </c>
      <c r="AI19" s="32" t="s">
        <v>112</v>
      </c>
      <c r="AJ19" s="32" t="s">
        <v>113</v>
      </c>
      <c r="AK19" s="32" t="s">
        <v>114</v>
      </c>
      <c r="AL19" s="32" t="s">
        <v>115</v>
      </c>
      <c r="AM19" s="32" t="s">
        <v>116</v>
      </c>
      <c r="AN19" s="32" t="s">
        <v>117</v>
      </c>
      <c r="AO19" s="32" t="s">
        <v>118</v>
      </c>
      <c r="AP19" s="32" t="s">
        <v>119</v>
      </c>
      <c r="AQ19" s="32" t="s">
        <v>120</v>
      </c>
      <c r="AR19" s="32" t="s">
        <v>121</v>
      </c>
    </row>
    <row r="20" spans="1:45" ht="33" customHeight="1">
      <c r="A20" s="63" t="s">
        <v>15</v>
      </c>
      <c r="B20" s="211"/>
      <c r="C20" s="212"/>
      <c r="D20" s="212"/>
      <c r="E20" s="212"/>
      <c r="F20" s="212"/>
      <c r="G20" s="212"/>
      <c r="H20" s="212"/>
      <c r="I20" s="213"/>
      <c r="O20" s="34"/>
      <c r="P20" s="34"/>
      <c r="Q20" s="34"/>
      <c r="R20" s="34"/>
      <c r="S20" s="34"/>
      <c r="T20" s="34"/>
      <c r="U20" s="34"/>
      <c r="V20" s="34"/>
      <c r="Z20" s="69" t="s">
        <v>176</v>
      </c>
      <c r="AI20" s="32">
        <f>IF(B26="zaštićeni dijelovi prirode","80",0)</f>
        <v>0</v>
      </c>
      <c r="AJ20" s="32">
        <f>IF(B26="područje posebne državne skrbi","80",0)</f>
        <v>0</v>
      </c>
      <c r="AK20" s="32">
        <f>IF(B26="Prva skupina otoka","80",0)</f>
        <v>0</v>
      </c>
      <c r="AL20" s="32">
        <f>IF(B26="Prva skupina jedinica regionalne samouprave","80",0)</f>
        <v>0</v>
      </c>
      <c r="AM20" s="32">
        <f>IF(B26="Prva skupina jedinica lokalne samouprave","80",0)</f>
        <v>0</v>
      </c>
      <c r="AN20" s="32">
        <f>IF(B26="Druga skupina otoka","60",0)</f>
        <v>0</v>
      </c>
      <c r="AO20" s="32">
        <f>IF(B26="Druga skupina jedinica regionalne samouprave","60",0)</f>
        <v>0</v>
      </c>
      <c r="AP20" s="32">
        <f>IF(B26="Druga skupina jedinica lokalne samouprave","60",0)</f>
        <v>0</v>
      </c>
      <c r="AQ20" s="32">
        <f>IF(B26="Brdsko-planinska područja","60",0)</f>
        <v>0</v>
      </c>
      <c r="AR20" s="32">
        <f>IF(B26="Ostali","40",0)</f>
        <v>0</v>
      </c>
      <c r="AS20" s="32">
        <f>AJ20+AI20+AK20+AL20+AM20+AN20+AO20+AP20+AQ20+AR20</f>
        <v>0</v>
      </c>
    </row>
    <row r="21" spans="1:45" ht="33" customHeight="1">
      <c r="A21" s="63" t="s">
        <v>16</v>
      </c>
      <c r="B21" s="211"/>
      <c r="C21" s="212"/>
      <c r="D21" s="212"/>
      <c r="E21" s="212"/>
      <c r="F21" s="212"/>
      <c r="G21" s="212"/>
      <c r="H21" s="212"/>
      <c r="I21" s="213"/>
      <c r="O21" s="34"/>
      <c r="P21" s="34"/>
      <c r="Q21" s="34"/>
      <c r="R21" s="34"/>
      <c r="S21" s="34"/>
      <c r="T21" s="34"/>
      <c r="U21" s="34"/>
      <c r="V21" s="34"/>
      <c r="Z21" s="69" t="s">
        <v>177</v>
      </c>
      <c r="AI21" s="32">
        <f>B29*AI20/100</f>
        <v>0</v>
      </c>
      <c r="AJ21" s="32">
        <f>B29*AJ20/100</f>
        <v>0</v>
      </c>
      <c r="AK21" s="32">
        <f>B29*AK20/100</f>
        <v>0</v>
      </c>
      <c r="AL21" s="32">
        <f>B29*AL20/100</f>
        <v>0</v>
      </c>
      <c r="AM21" s="32">
        <f>B29*AM20/100</f>
        <v>0</v>
      </c>
      <c r="AN21" s="32">
        <f>B29*AN20/100</f>
        <v>0</v>
      </c>
      <c r="AO21" s="32">
        <f>B29*AO20/100</f>
        <v>0</v>
      </c>
      <c r="AP21" s="32">
        <f>B29*AP20/100</f>
        <v>0</v>
      </c>
      <c r="AQ21" s="32">
        <f>B29*AQ20/100</f>
        <v>0</v>
      </c>
      <c r="AR21" s="32">
        <f>B29*AR20/100</f>
        <v>0</v>
      </c>
      <c r="AS21" s="32">
        <f>AJ21+AI21+AK21+AL21+AM21+AN21+AO21+AP21+AQ21+AR21</f>
        <v>0</v>
      </c>
    </row>
    <row r="22" spans="1:45" ht="33" customHeight="1">
      <c r="A22" s="63" t="s">
        <v>17</v>
      </c>
      <c r="B22" s="211"/>
      <c r="C22" s="212"/>
      <c r="D22" s="212"/>
      <c r="E22" s="212"/>
      <c r="F22" s="212"/>
      <c r="G22" s="212"/>
      <c r="H22" s="212"/>
      <c r="I22" s="213"/>
      <c r="O22" s="34"/>
      <c r="P22" s="34"/>
      <c r="Q22" s="34"/>
      <c r="R22" s="34"/>
      <c r="S22" s="34"/>
      <c r="T22" s="34"/>
      <c r="U22" s="34"/>
      <c r="V22" s="34"/>
      <c r="Z22" t="s">
        <v>178</v>
      </c>
      <c r="AI22" s="32">
        <f aca="true" t="shared" si="0" ref="AI22:AR22">IF(AI21&gt;1400000,"1.400.000,00",AI21)</f>
        <v>0</v>
      </c>
      <c r="AJ22" s="32">
        <f t="shared" si="0"/>
        <v>0</v>
      </c>
      <c r="AK22" s="32">
        <f t="shared" si="0"/>
        <v>0</v>
      </c>
      <c r="AL22" s="32">
        <f t="shared" si="0"/>
        <v>0</v>
      </c>
      <c r="AM22" s="32">
        <f t="shared" si="0"/>
        <v>0</v>
      </c>
      <c r="AN22" s="32">
        <f t="shared" si="0"/>
        <v>0</v>
      </c>
      <c r="AO22" s="32">
        <f t="shared" si="0"/>
        <v>0</v>
      </c>
      <c r="AP22" s="32">
        <f t="shared" si="0"/>
        <v>0</v>
      </c>
      <c r="AQ22" s="32">
        <f t="shared" si="0"/>
        <v>0</v>
      </c>
      <c r="AR22" s="32">
        <f t="shared" si="0"/>
        <v>0</v>
      </c>
      <c r="AS22" s="32">
        <f>AJ22+AI22+AK22+AL22+AM22+AN22+AO22+AP22+AQ22+AR22</f>
        <v>0</v>
      </c>
    </row>
    <row r="23" spans="1:45" ht="33" customHeight="1">
      <c r="A23" s="63" t="s">
        <v>18</v>
      </c>
      <c r="B23" s="211"/>
      <c r="C23" s="212"/>
      <c r="D23" s="212"/>
      <c r="E23" s="212"/>
      <c r="F23" s="212"/>
      <c r="G23" s="212"/>
      <c r="H23" s="212"/>
      <c r="I23" s="213"/>
      <c r="O23" s="34"/>
      <c r="P23" s="34"/>
      <c r="Q23" s="34"/>
      <c r="R23" s="34"/>
      <c r="S23" s="34"/>
      <c r="T23" s="34"/>
      <c r="U23" s="34"/>
      <c r="V23" s="34"/>
      <c r="AI23" s="32" t="e">
        <f>AI22/$B$29*100</f>
        <v>#DIV/0!</v>
      </c>
      <c r="AJ23" s="32" t="e">
        <f aca="true" t="shared" si="1" ref="AJ23:AR23">AJ22/$B$29*100</f>
        <v>#DIV/0!</v>
      </c>
      <c r="AK23" s="32" t="e">
        <f t="shared" si="1"/>
        <v>#DIV/0!</v>
      </c>
      <c r="AL23" s="32" t="e">
        <f t="shared" si="1"/>
        <v>#DIV/0!</v>
      </c>
      <c r="AM23" s="32" t="e">
        <f t="shared" si="1"/>
        <v>#DIV/0!</v>
      </c>
      <c r="AN23" s="32" t="e">
        <f t="shared" si="1"/>
        <v>#DIV/0!</v>
      </c>
      <c r="AO23" s="32" t="e">
        <f t="shared" si="1"/>
        <v>#DIV/0!</v>
      </c>
      <c r="AP23" s="32" t="e">
        <f t="shared" si="1"/>
        <v>#DIV/0!</v>
      </c>
      <c r="AQ23" s="32" t="e">
        <f t="shared" si="1"/>
        <v>#DIV/0!</v>
      </c>
      <c r="AR23" s="32" t="e">
        <f t="shared" si="1"/>
        <v>#DIV/0!</v>
      </c>
      <c r="AS23" s="32" t="e">
        <f>AJ23+AI23+AK23+AL23+AM23+AN23+AO23+AP23+AQ23+AR23</f>
        <v>#DIV/0!</v>
      </c>
    </row>
    <row r="24" spans="1:45" ht="10.5" customHeight="1" thickBot="1">
      <c r="A24" s="1"/>
      <c r="B24" s="1"/>
      <c r="C24" s="1"/>
      <c r="D24" s="1"/>
      <c r="E24" s="1"/>
      <c r="F24" s="1"/>
      <c r="G24" s="1"/>
      <c r="H24" s="1"/>
      <c r="I24" s="1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39"/>
    </row>
    <row r="25" spans="1:9" ht="23.25" customHeight="1" thickBot="1">
      <c r="A25" s="175" t="s">
        <v>19</v>
      </c>
      <c r="B25" s="176"/>
      <c r="C25" s="176"/>
      <c r="D25" s="176"/>
      <c r="E25" s="176"/>
      <c r="F25" s="176"/>
      <c r="G25" s="176"/>
      <c r="H25" s="176"/>
      <c r="I25" s="177"/>
    </row>
    <row r="26" spans="1:18" ht="45.75" customHeight="1" thickBot="1">
      <c r="A26" s="6" t="s">
        <v>180</v>
      </c>
      <c r="B26" s="232"/>
      <c r="C26" s="233"/>
      <c r="D26" s="233"/>
      <c r="E26" s="233"/>
      <c r="F26" s="233"/>
      <c r="G26" s="233"/>
      <c r="H26" s="233"/>
      <c r="I26" s="234"/>
      <c r="R26" s="37"/>
    </row>
    <row r="27" spans="1:9" ht="31.5" customHeight="1" thickBot="1">
      <c r="A27" s="5" t="s">
        <v>179</v>
      </c>
      <c r="B27" s="219"/>
      <c r="C27" s="220"/>
      <c r="D27" s="220"/>
      <c r="E27" s="220"/>
      <c r="F27" s="220"/>
      <c r="G27" s="220"/>
      <c r="H27" s="220"/>
      <c r="I27" s="221"/>
    </row>
    <row r="28" spans="1:18" ht="36.75" customHeight="1">
      <c r="A28" s="6" t="s">
        <v>20</v>
      </c>
      <c r="B28" s="224"/>
      <c r="C28" s="225"/>
      <c r="D28" s="225"/>
      <c r="E28" s="225"/>
      <c r="F28" s="225"/>
      <c r="G28" s="225"/>
      <c r="H28" s="225"/>
      <c r="I28" s="8" t="s">
        <v>21</v>
      </c>
      <c r="R28" s="37"/>
    </row>
    <row r="29" spans="1:18" ht="43.5" customHeight="1">
      <c r="A29" s="29" t="s">
        <v>128</v>
      </c>
      <c r="B29" s="217"/>
      <c r="C29" s="218"/>
      <c r="D29" s="218"/>
      <c r="E29" s="218"/>
      <c r="F29" s="218"/>
      <c r="G29" s="218"/>
      <c r="H29" s="218"/>
      <c r="I29" s="31" t="s">
        <v>82</v>
      </c>
      <c r="R29" s="37"/>
    </row>
    <row r="30" spans="1:18" ht="47.25" customHeight="1" thickBot="1">
      <c r="A30" s="29" t="s">
        <v>129</v>
      </c>
      <c r="B30" s="222"/>
      <c r="C30" s="223"/>
      <c r="D30" s="223"/>
      <c r="E30" s="223"/>
      <c r="F30" s="223"/>
      <c r="G30" s="223"/>
      <c r="H30" s="223"/>
      <c r="I30" s="31" t="s">
        <v>122</v>
      </c>
      <c r="R30" s="37"/>
    </row>
    <row r="31" spans="1:18" ht="86.25" customHeight="1">
      <c r="A31" s="30" t="s">
        <v>149</v>
      </c>
      <c r="B31" s="224"/>
      <c r="C31" s="225"/>
      <c r="D31" s="225"/>
      <c r="E31" s="225"/>
      <c r="F31" s="225"/>
      <c r="G31" s="225"/>
      <c r="H31" s="225"/>
      <c r="I31" s="31" t="s">
        <v>82</v>
      </c>
      <c r="J31" s="26" t="b">
        <v>1</v>
      </c>
      <c r="R31" s="37"/>
    </row>
    <row r="32" spans="1:9" ht="31.5" customHeight="1" thickBot="1">
      <c r="A32" s="5" t="s">
        <v>146</v>
      </c>
      <c r="B32" s="229"/>
      <c r="C32" s="230"/>
      <c r="D32" s="230"/>
      <c r="E32" s="230"/>
      <c r="F32" s="230"/>
      <c r="G32" s="230"/>
      <c r="H32" s="230"/>
      <c r="I32" s="231"/>
    </row>
    <row r="33" spans="1:9" ht="15">
      <c r="A33" s="214" t="s">
        <v>97</v>
      </c>
      <c r="B33" s="215"/>
      <c r="C33" s="215"/>
      <c r="D33" s="215"/>
      <c r="E33" s="215"/>
      <c r="F33" s="215"/>
      <c r="G33" s="215"/>
      <c r="H33" s="215"/>
      <c r="I33" s="216"/>
    </row>
    <row r="34" spans="1:9" ht="10.5" customHeight="1" thickBot="1">
      <c r="A34" s="1"/>
      <c r="B34" s="1"/>
      <c r="C34" s="1"/>
      <c r="D34" s="1"/>
      <c r="E34" s="1"/>
      <c r="F34" s="1"/>
      <c r="G34" s="1"/>
      <c r="H34" s="1"/>
      <c r="I34" s="1"/>
    </row>
    <row r="35" spans="1:9" ht="23.25" customHeight="1" thickBot="1">
      <c r="A35" s="175" t="s">
        <v>22</v>
      </c>
      <c r="B35" s="176"/>
      <c r="C35" s="176"/>
      <c r="D35" s="176"/>
      <c r="E35" s="176"/>
      <c r="F35" s="176"/>
      <c r="G35" s="176"/>
      <c r="H35" s="176"/>
      <c r="I35" s="177"/>
    </row>
    <row r="36" spans="1:18" ht="60.75" customHeight="1">
      <c r="A36" s="6" t="s">
        <v>23</v>
      </c>
      <c r="B36" s="178"/>
      <c r="C36" s="179"/>
      <c r="D36" s="179"/>
      <c r="E36" s="179"/>
      <c r="F36" s="179"/>
      <c r="G36" s="179"/>
      <c r="H36" s="179"/>
      <c r="I36" s="180"/>
      <c r="R36" s="32">
        <v>1</v>
      </c>
    </row>
    <row r="37" spans="1:9" ht="186.75" customHeight="1">
      <c r="A37" s="51" t="s">
        <v>24</v>
      </c>
      <c r="B37" s="181"/>
      <c r="C37" s="181"/>
      <c r="D37" s="181"/>
      <c r="E37" s="181"/>
      <c r="F37" s="181"/>
      <c r="G37" s="181"/>
      <c r="H37" s="181"/>
      <c r="I37" s="182"/>
    </row>
    <row r="38" spans="1:10" ht="76.5" customHeight="1">
      <c r="A38" s="138" t="s">
        <v>91</v>
      </c>
      <c r="B38" s="23"/>
      <c r="C38" s="187" t="s">
        <v>150</v>
      </c>
      <c r="D38" s="188"/>
      <c r="E38" s="188"/>
      <c r="F38" s="188"/>
      <c r="G38" s="188"/>
      <c r="H38" s="188"/>
      <c r="I38" s="189"/>
      <c r="J38" s="26" t="b">
        <v>0</v>
      </c>
    </row>
    <row r="39" spans="1:10" ht="43.5" customHeight="1">
      <c r="A39" s="139"/>
      <c r="B39" s="24"/>
      <c r="C39" s="187" t="s">
        <v>151</v>
      </c>
      <c r="D39" s="188"/>
      <c r="E39" s="188"/>
      <c r="F39" s="188"/>
      <c r="G39" s="188"/>
      <c r="H39" s="188"/>
      <c r="I39" s="189"/>
      <c r="J39" s="26" t="b">
        <v>0</v>
      </c>
    </row>
    <row r="40" spans="1:10" ht="24.75" customHeight="1">
      <c r="A40" s="139"/>
      <c r="B40" s="23"/>
      <c r="C40" s="187" t="s">
        <v>90</v>
      </c>
      <c r="D40" s="188"/>
      <c r="E40" s="188"/>
      <c r="F40" s="188"/>
      <c r="G40" s="188"/>
      <c r="H40" s="188"/>
      <c r="I40" s="189"/>
      <c r="J40" s="26" t="b">
        <v>0</v>
      </c>
    </row>
    <row r="41" spans="1:10" ht="38.25" customHeight="1">
      <c r="A41" s="139"/>
      <c r="B41" s="23"/>
      <c r="C41" s="187" t="s">
        <v>123</v>
      </c>
      <c r="D41" s="188"/>
      <c r="E41" s="188"/>
      <c r="F41" s="188"/>
      <c r="G41" s="188"/>
      <c r="H41" s="188"/>
      <c r="I41" s="189"/>
      <c r="J41" s="26" t="b">
        <v>0</v>
      </c>
    </row>
    <row r="42" spans="1:10" ht="21" customHeight="1">
      <c r="A42" s="139"/>
      <c r="B42" s="23"/>
      <c r="C42" s="187" t="s">
        <v>124</v>
      </c>
      <c r="D42" s="188"/>
      <c r="E42" s="188"/>
      <c r="F42" s="188"/>
      <c r="G42" s="188"/>
      <c r="H42" s="188"/>
      <c r="I42" s="189"/>
      <c r="J42" s="26" t="b">
        <v>0</v>
      </c>
    </row>
    <row r="43" spans="1:10" ht="24" customHeight="1">
      <c r="A43" s="139"/>
      <c r="B43" s="23"/>
      <c r="C43" s="187" t="s">
        <v>125</v>
      </c>
      <c r="D43" s="188"/>
      <c r="E43" s="188"/>
      <c r="F43" s="188"/>
      <c r="G43" s="188"/>
      <c r="H43" s="188"/>
      <c r="I43" s="189"/>
      <c r="J43" s="26" t="b">
        <v>0</v>
      </c>
    </row>
    <row r="44" spans="1:10" ht="33" customHeight="1">
      <c r="A44" s="139"/>
      <c r="B44" s="23"/>
      <c r="C44" s="187" t="s">
        <v>126</v>
      </c>
      <c r="D44" s="188"/>
      <c r="E44" s="188"/>
      <c r="F44" s="188"/>
      <c r="G44" s="188"/>
      <c r="H44" s="188"/>
      <c r="I44" s="189"/>
      <c r="J44" s="26" t="b">
        <v>0</v>
      </c>
    </row>
    <row r="45" spans="1:9" ht="36.75" customHeight="1">
      <c r="A45" s="139"/>
      <c r="B45" s="23"/>
      <c r="C45" s="187" t="s">
        <v>152</v>
      </c>
      <c r="D45" s="187"/>
      <c r="E45" s="187"/>
      <c r="F45" s="187"/>
      <c r="G45" s="187"/>
      <c r="H45" s="187"/>
      <c r="I45" s="194"/>
    </row>
    <row r="46" spans="1:10" ht="36.75" customHeight="1">
      <c r="A46" s="183"/>
      <c r="B46" s="25"/>
      <c r="C46" s="187" t="s">
        <v>127</v>
      </c>
      <c r="D46" s="188"/>
      <c r="E46" s="188"/>
      <c r="F46" s="188"/>
      <c r="G46" s="188"/>
      <c r="H46" s="188"/>
      <c r="I46" s="189"/>
      <c r="J46" s="26" t="b">
        <v>0</v>
      </c>
    </row>
    <row r="47" spans="1:9" ht="84.75" customHeight="1">
      <c r="A47" s="52" t="s">
        <v>139</v>
      </c>
      <c r="B47" s="181"/>
      <c r="C47" s="181"/>
      <c r="D47" s="181"/>
      <c r="E47" s="181"/>
      <c r="F47" s="181"/>
      <c r="G47" s="181"/>
      <c r="H47" s="181"/>
      <c r="I47" s="182"/>
    </row>
    <row r="48" spans="1:9" ht="150" customHeight="1">
      <c r="A48" s="4" t="s">
        <v>25</v>
      </c>
      <c r="B48" s="181"/>
      <c r="C48" s="181"/>
      <c r="D48" s="181"/>
      <c r="E48" s="181"/>
      <c r="F48" s="181"/>
      <c r="G48" s="181"/>
      <c r="H48" s="181"/>
      <c r="I48" s="182"/>
    </row>
    <row r="49" spans="1:9" ht="44.25" customHeight="1" thickBot="1">
      <c r="A49" s="44" t="s">
        <v>134</v>
      </c>
      <c r="B49" s="64"/>
      <c r="C49" s="198" t="s">
        <v>132</v>
      </c>
      <c r="D49" s="198"/>
      <c r="E49" s="199"/>
      <c r="F49" s="64"/>
      <c r="G49" s="198" t="s">
        <v>133</v>
      </c>
      <c r="H49" s="198"/>
      <c r="I49" s="200"/>
    </row>
    <row r="50" spans="1:46" s="42" customFormat="1" ht="31.5" customHeight="1">
      <c r="A50" s="195" t="s">
        <v>154</v>
      </c>
      <c r="B50" s="263"/>
      <c r="C50" s="263"/>
      <c r="D50" s="263"/>
      <c r="E50" s="263"/>
      <c r="F50" s="263"/>
      <c r="G50" s="261"/>
      <c r="H50" s="261"/>
      <c r="I50" s="66" t="s">
        <v>130</v>
      </c>
      <c r="J50" s="41" t="b">
        <v>0</v>
      </c>
      <c r="K50" s="41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  <c r="AN50" s="43"/>
      <c r="AO50" s="43"/>
      <c r="AP50" s="43"/>
      <c r="AQ50" s="43"/>
      <c r="AR50" s="43"/>
      <c r="AS50" s="43"/>
      <c r="AT50" s="43"/>
    </row>
    <row r="51" spans="1:46" s="42" customFormat="1" ht="31.5" customHeight="1">
      <c r="A51" s="196"/>
      <c r="B51" s="264"/>
      <c r="C51" s="264"/>
      <c r="D51" s="264"/>
      <c r="E51" s="264"/>
      <c r="F51" s="264"/>
      <c r="G51" s="262"/>
      <c r="H51" s="262"/>
      <c r="I51" s="67" t="s">
        <v>122</v>
      </c>
      <c r="J51" s="41"/>
      <c r="K51" s="41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3"/>
      <c r="AP51" s="43"/>
      <c r="AQ51" s="43"/>
      <c r="AR51" s="43"/>
      <c r="AS51" s="43"/>
      <c r="AT51" s="43"/>
    </row>
    <row r="52" spans="1:46" s="42" customFormat="1" ht="31.5" customHeight="1">
      <c r="A52" s="196"/>
      <c r="B52" s="264"/>
      <c r="C52" s="264"/>
      <c r="D52" s="264"/>
      <c r="E52" s="264"/>
      <c r="F52" s="264"/>
      <c r="G52" s="261"/>
      <c r="H52" s="261"/>
      <c r="I52" s="67" t="s">
        <v>130</v>
      </c>
      <c r="J52" s="41"/>
      <c r="K52" s="41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  <c r="AN52" s="43"/>
      <c r="AO52" s="43"/>
      <c r="AP52" s="43"/>
      <c r="AQ52" s="43"/>
      <c r="AR52" s="43"/>
      <c r="AS52" s="43"/>
      <c r="AT52" s="43"/>
    </row>
    <row r="53" spans="1:46" s="42" customFormat="1" ht="31.5" customHeight="1">
      <c r="A53" s="196"/>
      <c r="B53" s="264"/>
      <c r="C53" s="264"/>
      <c r="D53" s="264"/>
      <c r="E53" s="264"/>
      <c r="F53" s="264"/>
      <c r="G53" s="262"/>
      <c r="H53" s="262"/>
      <c r="I53" s="67" t="s">
        <v>122</v>
      </c>
      <c r="J53" s="41"/>
      <c r="K53" s="41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  <c r="AP53" s="43"/>
      <c r="AQ53" s="43"/>
      <c r="AR53" s="43"/>
      <c r="AS53" s="43"/>
      <c r="AT53" s="43"/>
    </row>
    <row r="54" spans="1:46" s="42" customFormat="1" ht="31.5" customHeight="1">
      <c r="A54" s="196"/>
      <c r="B54" s="264"/>
      <c r="C54" s="264"/>
      <c r="D54" s="264"/>
      <c r="E54" s="264"/>
      <c r="F54" s="264"/>
      <c r="G54" s="261"/>
      <c r="H54" s="261"/>
      <c r="I54" s="67" t="s">
        <v>130</v>
      </c>
      <c r="J54" s="41"/>
      <c r="K54" s="41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3"/>
      <c r="AP54" s="43"/>
      <c r="AQ54" s="43"/>
      <c r="AR54" s="43"/>
      <c r="AS54" s="43"/>
      <c r="AT54" s="43"/>
    </row>
    <row r="55" spans="1:46" s="42" customFormat="1" ht="34.5" customHeight="1" thickBot="1">
      <c r="A55" s="197"/>
      <c r="B55" s="265"/>
      <c r="C55" s="265"/>
      <c r="D55" s="265"/>
      <c r="E55" s="265"/>
      <c r="F55" s="265"/>
      <c r="G55" s="266"/>
      <c r="H55" s="266"/>
      <c r="I55" s="68" t="s">
        <v>122</v>
      </c>
      <c r="J55" s="41"/>
      <c r="K55" s="41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43"/>
      <c r="AQ55" s="43"/>
      <c r="AR55" s="43"/>
      <c r="AS55" s="43"/>
      <c r="AT55" s="43"/>
    </row>
    <row r="56" spans="1:10" ht="32.25" customHeight="1">
      <c r="A56" s="183" t="s">
        <v>81</v>
      </c>
      <c r="B56" s="65"/>
      <c r="C56" s="185" t="s">
        <v>26</v>
      </c>
      <c r="D56" s="185"/>
      <c r="E56" s="185"/>
      <c r="F56" s="185"/>
      <c r="G56" s="190"/>
      <c r="H56" s="190"/>
      <c r="I56" s="191"/>
      <c r="J56" s="26" t="b">
        <v>0</v>
      </c>
    </row>
    <row r="57" spans="1:10" ht="33" customHeight="1">
      <c r="A57" s="184"/>
      <c r="B57" s="7"/>
      <c r="C57" s="186" t="s">
        <v>27</v>
      </c>
      <c r="D57" s="186"/>
      <c r="E57" s="186"/>
      <c r="F57" s="186"/>
      <c r="G57" s="192"/>
      <c r="H57" s="192"/>
      <c r="I57" s="193"/>
      <c r="J57" s="26" t="b">
        <v>0</v>
      </c>
    </row>
    <row r="58" spans="1:10" ht="31.5" customHeight="1">
      <c r="A58" s="184"/>
      <c r="B58" s="7"/>
      <c r="C58" s="186" t="s">
        <v>96</v>
      </c>
      <c r="D58" s="186"/>
      <c r="E58" s="186"/>
      <c r="F58" s="186"/>
      <c r="G58" s="192"/>
      <c r="H58" s="192"/>
      <c r="I58" s="193"/>
      <c r="J58" s="26" t="b">
        <v>0</v>
      </c>
    </row>
    <row r="59" spans="1:9" ht="31.5" customHeight="1" thickBot="1">
      <c r="A59" s="5" t="s">
        <v>28</v>
      </c>
      <c r="B59" s="251"/>
      <c r="C59" s="252"/>
      <c r="D59" s="252"/>
      <c r="E59" s="252"/>
      <c r="F59" s="252"/>
      <c r="G59" s="252"/>
      <c r="H59" s="252"/>
      <c r="I59" s="253"/>
    </row>
    <row r="60" spans="1:9" ht="10.5" customHeight="1" thickBot="1">
      <c r="A60" s="1"/>
      <c r="B60" s="1"/>
      <c r="C60" s="1"/>
      <c r="D60" s="1"/>
      <c r="E60" s="1"/>
      <c r="F60" s="1"/>
      <c r="G60" s="1"/>
      <c r="H60" s="1"/>
      <c r="I60" s="1"/>
    </row>
    <row r="61" spans="1:9" ht="23.25" customHeight="1">
      <c r="A61" s="175" t="s">
        <v>29</v>
      </c>
      <c r="B61" s="176"/>
      <c r="C61" s="176"/>
      <c r="D61" s="176"/>
      <c r="E61" s="176"/>
      <c r="F61" s="176"/>
      <c r="G61" s="176"/>
      <c r="H61" s="176"/>
      <c r="I61" s="177"/>
    </row>
    <row r="62" spans="1:9" ht="10.5" customHeight="1" thickBot="1">
      <c r="A62" s="1"/>
      <c r="B62" s="1"/>
      <c r="C62" s="1"/>
      <c r="D62" s="1"/>
      <c r="E62" s="1"/>
      <c r="F62" s="1"/>
      <c r="G62" s="1"/>
      <c r="H62" s="1"/>
      <c r="I62" s="1"/>
    </row>
    <row r="63" spans="1:46" s="1" customFormat="1" ht="16.5" customHeight="1">
      <c r="A63" s="238" t="s">
        <v>30</v>
      </c>
      <c r="B63" s="239"/>
      <c r="C63" s="239"/>
      <c r="D63" s="239"/>
      <c r="E63" s="239"/>
      <c r="F63" s="239"/>
      <c r="G63" s="239"/>
      <c r="H63" s="239"/>
      <c r="I63" s="240"/>
      <c r="J63" s="27"/>
      <c r="K63" s="27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2"/>
      <c r="AQ63" s="32"/>
      <c r="AR63" s="32"/>
      <c r="AS63" s="32"/>
      <c r="AT63" s="32"/>
    </row>
    <row r="64" spans="1:11" ht="41.25" customHeight="1" thickBot="1">
      <c r="A64" s="155" t="s">
        <v>31</v>
      </c>
      <c r="B64" s="18"/>
      <c r="C64" s="15" t="s">
        <v>38</v>
      </c>
      <c r="D64" s="70"/>
      <c r="E64" s="16" t="s">
        <v>33</v>
      </c>
      <c r="F64" s="18"/>
      <c r="G64" s="19" t="s">
        <v>39</v>
      </c>
      <c r="H64" s="70"/>
      <c r="I64" s="17" t="s">
        <v>33</v>
      </c>
      <c r="J64" s="26" t="b">
        <v>0</v>
      </c>
      <c r="K64" s="26" t="b">
        <v>0</v>
      </c>
    </row>
    <row r="65" spans="1:10" ht="35.25" customHeight="1" thickTop="1">
      <c r="A65" s="156"/>
      <c r="B65" s="20"/>
      <c r="C65" s="248" t="s">
        <v>32</v>
      </c>
      <c r="D65" s="249"/>
      <c r="E65" s="250"/>
      <c r="F65" s="242" t="s">
        <v>40</v>
      </c>
      <c r="G65" s="243"/>
      <c r="H65" s="244"/>
      <c r="I65" s="245"/>
      <c r="J65" s="26" t="b">
        <v>0</v>
      </c>
    </row>
    <row r="66" spans="1:9" ht="32.25" customHeight="1" thickBot="1">
      <c r="A66" s="156"/>
      <c r="B66" s="259" t="s">
        <v>41</v>
      </c>
      <c r="C66" s="260"/>
      <c r="D66" s="71"/>
      <c r="E66" s="21" t="s">
        <v>33</v>
      </c>
      <c r="F66" s="259" t="s">
        <v>42</v>
      </c>
      <c r="G66" s="260"/>
      <c r="H66" s="71"/>
      <c r="I66" s="22" t="s">
        <v>87</v>
      </c>
    </row>
    <row r="67" spans="1:10" ht="32.25" customHeight="1" thickTop="1">
      <c r="A67" s="156"/>
      <c r="B67" s="20"/>
      <c r="C67" s="248" t="s">
        <v>85</v>
      </c>
      <c r="D67" s="249"/>
      <c r="E67" s="250"/>
      <c r="F67" s="242" t="s">
        <v>89</v>
      </c>
      <c r="G67" s="243"/>
      <c r="H67" s="244"/>
      <c r="I67" s="245"/>
      <c r="J67" s="26" t="b">
        <v>0</v>
      </c>
    </row>
    <row r="68" spans="1:9" ht="34.5" customHeight="1">
      <c r="A68" s="157"/>
      <c r="B68" s="246" t="s">
        <v>41</v>
      </c>
      <c r="C68" s="247"/>
      <c r="D68" s="72"/>
      <c r="E68" s="9" t="s">
        <v>33</v>
      </c>
      <c r="F68" s="246" t="s">
        <v>42</v>
      </c>
      <c r="G68" s="247"/>
      <c r="H68" s="72"/>
      <c r="I68" s="14" t="s">
        <v>88</v>
      </c>
    </row>
    <row r="69" spans="1:11" ht="37.5" customHeight="1" thickBot="1">
      <c r="A69" s="138" t="s">
        <v>34</v>
      </c>
      <c r="B69" s="18"/>
      <c r="C69" s="15" t="s">
        <v>38</v>
      </c>
      <c r="D69" s="70"/>
      <c r="E69" s="16" t="s">
        <v>33</v>
      </c>
      <c r="F69" s="18"/>
      <c r="G69" s="19" t="s">
        <v>39</v>
      </c>
      <c r="H69" s="70"/>
      <c r="I69" s="17" t="s">
        <v>33</v>
      </c>
      <c r="J69" s="26" t="b">
        <v>0</v>
      </c>
      <c r="K69" s="26" t="b">
        <v>0</v>
      </c>
    </row>
    <row r="70" spans="1:11" ht="40.5" customHeight="1" thickTop="1">
      <c r="A70" s="139"/>
      <c r="B70" s="20"/>
      <c r="C70" s="248" t="s">
        <v>32</v>
      </c>
      <c r="D70" s="249"/>
      <c r="E70" s="250"/>
      <c r="F70" s="242" t="s">
        <v>40</v>
      </c>
      <c r="G70" s="243"/>
      <c r="H70" s="244"/>
      <c r="I70" s="245"/>
      <c r="J70" s="26" t="b">
        <v>0</v>
      </c>
      <c r="K70" s="28"/>
    </row>
    <row r="71" spans="1:9" ht="37.5" customHeight="1" thickBot="1">
      <c r="A71" s="139"/>
      <c r="B71" s="259" t="s">
        <v>41</v>
      </c>
      <c r="C71" s="260"/>
      <c r="D71" s="71"/>
      <c r="E71" s="21" t="s">
        <v>33</v>
      </c>
      <c r="F71" s="259" t="s">
        <v>42</v>
      </c>
      <c r="G71" s="260"/>
      <c r="H71" s="71"/>
      <c r="I71" s="22" t="s">
        <v>87</v>
      </c>
    </row>
    <row r="72" spans="1:10" ht="24.75" customHeight="1" thickTop="1">
      <c r="A72" s="139"/>
      <c r="B72" s="20"/>
      <c r="C72" s="248" t="s">
        <v>85</v>
      </c>
      <c r="D72" s="249"/>
      <c r="E72" s="250"/>
      <c r="F72" s="242" t="s">
        <v>89</v>
      </c>
      <c r="G72" s="243"/>
      <c r="H72" s="244"/>
      <c r="I72" s="245"/>
      <c r="J72" s="26" t="b">
        <v>0</v>
      </c>
    </row>
    <row r="73" spans="1:9" ht="24.75" customHeight="1">
      <c r="A73" s="183"/>
      <c r="B73" s="246" t="s">
        <v>41</v>
      </c>
      <c r="C73" s="247"/>
      <c r="D73" s="72"/>
      <c r="E73" s="9" t="s">
        <v>33</v>
      </c>
      <c r="F73" s="246" t="s">
        <v>42</v>
      </c>
      <c r="G73" s="247"/>
      <c r="H73" s="72"/>
      <c r="I73" s="14" t="s">
        <v>88</v>
      </c>
    </row>
    <row r="74" spans="1:11" ht="50.25" customHeight="1">
      <c r="A74" s="254" t="s">
        <v>155</v>
      </c>
      <c r="B74" s="46"/>
      <c r="C74" s="45" t="s">
        <v>38</v>
      </c>
      <c r="D74" s="73"/>
      <c r="E74" s="45" t="s">
        <v>33</v>
      </c>
      <c r="F74" s="46"/>
      <c r="G74" s="45" t="s">
        <v>43</v>
      </c>
      <c r="H74" s="73"/>
      <c r="I74" s="45" t="s">
        <v>33</v>
      </c>
      <c r="J74" s="26" t="b">
        <v>0</v>
      </c>
      <c r="K74" s="26" t="b">
        <v>0</v>
      </c>
    </row>
    <row r="75" spans="1:10" ht="52.5" customHeight="1" thickBot="1">
      <c r="A75" s="255"/>
      <c r="B75" s="46"/>
      <c r="C75" s="45" t="s">
        <v>86</v>
      </c>
      <c r="D75" s="73"/>
      <c r="E75" s="45" t="s">
        <v>33</v>
      </c>
      <c r="F75" s="256"/>
      <c r="G75" s="257"/>
      <c r="H75" s="257"/>
      <c r="I75" s="258"/>
      <c r="J75" s="26" t="b">
        <v>0</v>
      </c>
    </row>
    <row r="76" spans="1:9" ht="10.5" customHeight="1" thickBot="1">
      <c r="A76" s="1"/>
      <c r="B76" s="1"/>
      <c r="C76" s="1"/>
      <c r="D76" s="1"/>
      <c r="E76" s="1"/>
      <c r="F76" s="1"/>
      <c r="G76" s="1"/>
      <c r="H76" s="1"/>
      <c r="I76" s="1"/>
    </row>
    <row r="77" spans="1:46" s="42" customFormat="1" ht="16.5" customHeight="1" thickBot="1">
      <c r="A77" s="235" t="s">
        <v>140</v>
      </c>
      <c r="B77" s="236"/>
      <c r="C77" s="236"/>
      <c r="D77" s="236"/>
      <c r="E77" s="236"/>
      <c r="F77" s="236"/>
      <c r="G77" s="236"/>
      <c r="H77" s="236"/>
      <c r="I77" s="237"/>
      <c r="J77" s="41"/>
      <c r="K77" s="41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3"/>
      <c r="AL77" s="43"/>
      <c r="AM77" s="43"/>
      <c r="AN77" s="43"/>
      <c r="AO77" s="43"/>
      <c r="AP77" s="43"/>
      <c r="AQ77" s="43"/>
      <c r="AR77" s="43"/>
      <c r="AS77" s="43"/>
      <c r="AT77" s="43"/>
    </row>
    <row r="78" spans="10:46" s="42" customFormat="1" ht="10.5" customHeight="1" thickBot="1">
      <c r="J78" s="41"/>
      <c r="K78" s="41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  <c r="AI78" s="43"/>
      <c r="AJ78" s="43"/>
      <c r="AK78" s="43"/>
      <c r="AL78" s="43"/>
      <c r="AM78" s="43"/>
      <c r="AN78" s="43"/>
      <c r="AO78" s="43"/>
      <c r="AP78" s="43"/>
      <c r="AQ78" s="43"/>
      <c r="AR78" s="43"/>
      <c r="AS78" s="43"/>
      <c r="AT78" s="43"/>
    </row>
    <row r="79" spans="1:46" s="42" customFormat="1" ht="16.5" customHeight="1">
      <c r="A79" s="152" t="s">
        <v>95</v>
      </c>
      <c r="B79" s="153"/>
      <c r="C79" s="153"/>
      <c r="D79" s="153"/>
      <c r="E79" s="153"/>
      <c r="F79" s="153"/>
      <c r="G79" s="153"/>
      <c r="H79" s="153"/>
      <c r="I79" s="154"/>
      <c r="J79" s="41"/>
      <c r="K79" s="41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  <c r="AJ79" s="43"/>
      <c r="AK79" s="43"/>
      <c r="AL79" s="43"/>
      <c r="AM79" s="43"/>
      <c r="AN79" s="43"/>
      <c r="AO79" s="43"/>
      <c r="AP79" s="43"/>
      <c r="AQ79" s="43"/>
      <c r="AR79" s="43"/>
      <c r="AS79" s="43"/>
      <c r="AT79" s="43"/>
    </row>
    <row r="80" spans="1:46" s="42" customFormat="1" ht="30.75" customHeight="1">
      <c r="A80" s="172" t="s">
        <v>31</v>
      </c>
      <c r="B80" s="53"/>
      <c r="C80" s="54" t="s">
        <v>37</v>
      </c>
      <c r="D80" s="74"/>
      <c r="E80" s="55" t="s">
        <v>35</v>
      </c>
      <c r="F80" s="53"/>
      <c r="G80" s="56" t="s">
        <v>36</v>
      </c>
      <c r="H80" s="74"/>
      <c r="I80" s="57" t="s">
        <v>35</v>
      </c>
      <c r="J80" s="41" t="b">
        <v>0</v>
      </c>
      <c r="K80" s="41" t="b">
        <v>0</v>
      </c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3"/>
      <c r="AK80" s="43"/>
      <c r="AL80" s="43"/>
      <c r="AM80" s="43"/>
      <c r="AN80" s="43"/>
      <c r="AO80" s="43"/>
      <c r="AP80" s="43"/>
      <c r="AQ80" s="43"/>
      <c r="AR80" s="43"/>
      <c r="AS80" s="43"/>
      <c r="AT80" s="43"/>
    </row>
    <row r="81" spans="1:46" s="42" customFormat="1" ht="30" customHeight="1">
      <c r="A81" s="173"/>
      <c r="B81" s="53"/>
      <c r="C81" s="164" t="s">
        <v>44</v>
      </c>
      <c r="D81" s="164"/>
      <c r="E81" s="164"/>
      <c r="F81" s="164"/>
      <c r="G81" s="164"/>
      <c r="H81" s="74"/>
      <c r="I81" s="57" t="s">
        <v>35</v>
      </c>
      <c r="J81" s="41" t="b">
        <v>0</v>
      </c>
      <c r="K81" s="41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43"/>
      <c r="AM81" s="43"/>
      <c r="AN81" s="43"/>
      <c r="AO81" s="43"/>
      <c r="AP81" s="43"/>
      <c r="AQ81" s="43"/>
      <c r="AR81" s="43"/>
      <c r="AS81" s="43"/>
      <c r="AT81" s="43"/>
    </row>
    <row r="82" spans="1:46" s="42" customFormat="1" ht="30" customHeight="1">
      <c r="A82" s="173"/>
      <c r="B82" s="53"/>
      <c r="C82" s="58" t="s">
        <v>45</v>
      </c>
      <c r="D82" s="269"/>
      <c r="E82" s="269"/>
      <c r="F82" s="164" t="s">
        <v>46</v>
      </c>
      <c r="G82" s="164"/>
      <c r="H82" s="74"/>
      <c r="I82" s="57" t="s">
        <v>35</v>
      </c>
      <c r="J82" s="41" t="b">
        <v>0</v>
      </c>
      <c r="K82" s="41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3"/>
      <c r="AK82" s="43"/>
      <c r="AL82" s="43"/>
      <c r="AM82" s="43"/>
      <c r="AN82" s="43"/>
      <c r="AO82" s="43"/>
      <c r="AP82" s="43"/>
      <c r="AQ82" s="43"/>
      <c r="AR82" s="43"/>
      <c r="AS82" s="43"/>
      <c r="AT82" s="43"/>
    </row>
    <row r="83" spans="1:46" s="42" customFormat="1" ht="24.75" customHeight="1">
      <c r="A83" s="173"/>
      <c r="B83" s="241" t="s">
        <v>48</v>
      </c>
      <c r="C83" s="158"/>
      <c r="D83" s="158"/>
      <c r="E83" s="158"/>
      <c r="F83" s="158"/>
      <c r="G83" s="158"/>
      <c r="H83" s="59"/>
      <c r="I83" s="57" t="s">
        <v>47</v>
      </c>
      <c r="J83" s="41"/>
      <c r="K83" s="41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43"/>
      <c r="AJ83" s="43"/>
      <c r="AK83" s="43"/>
      <c r="AL83" s="43"/>
      <c r="AM83" s="43"/>
      <c r="AN83" s="43"/>
      <c r="AO83" s="43"/>
      <c r="AP83" s="43"/>
      <c r="AQ83" s="43"/>
      <c r="AR83" s="43"/>
      <c r="AS83" s="43"/>
      <c r="AT83" s="43"/>
    </row>
    <row r="84" spans="1:46" s="42" customFormat="1" ht="24.75" customHeight="1">
      <c r="A84" s="174"/>
      <c r="B84" s="241" t="s">
        <v>141</v>
      </c>
      <c r="C84" s="158"/>
      <c r="D84" s="158"/>
      <c r="E84" s="158"/>
      <c r="F84" s="158"/>
      <c r="G84" s="158"/>
      <c r="H84" s="75"/>
      <c r="I84" s="57" t="s">
        <v>142</v>
      </c>
      <c r="J84" s="41"/>
      <c r="K84" s="41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3"/>
      <c r="AD84" s="43"/>
      <c r="AE84" s="43"/>
      <c r="AF84" s="43"/>
      <c r="AG84" s="43"/>
      <c r="AH84" s="43"/>
      <c r="AI84" s="43"/>
      <c r="AJ84" s="43"/>
      <c r="AK84" s="43"/>
      <c r="AL84" s="43"/>
      <c r="AM84" s="43"/>
      <c r="AN84" s="43"/>
      <c r="AO84" s="43"/>
      <c r="AP84" s="43"/>
      <c r="AQ84" s="43"/>
      <c r="AR84" s="43"/>
      <c r="AS84" s="43"/>
      <c r="AT84" s="43"/>
    </row>
    <row r="85" spans="1:46" s="42" customFormat="1" ht="30.75" customHeight="1">
      <c r="A85" s="167" t="s">
        <v>34</v>
      </c>
      <c r="B85" s="53"/>
      <c r="C85" s="54" t="s">
        <v>37</v>
      </c>
      <c r="D85" s="74"/>
      <c r="E85" s="55" t="s">
        <v>35</v>
      </c>
      <c r="F85" s="53"/>
      <c r="G85" s="56" t="s">
        <v>36</v>
      </c>
      <c r="H85" s="74"/>
      <c r="I85" s="57" t="s">
        <v>35</v>
      </c>
      <c r="J85" s="41" t="b">
        <v>0</v>
      </c>
      <c r="K85" s="41" t="b">
        <v>0</v>
      </c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3"/>
      <c r="AD85" s="43"/>
      <c r="AE85" s="43"/>
      <c r="AF85" s="43"/>
      <c r="AG85" s="43"/>
      <c r="AH85" s="43"/>
      <c r="AI85" s="43"/>
      <c r="AJ85" s="43"/>
      <c r="AK85" s="43"/>
      <c r="AL85" s="43"/>
      <c r="AM85" s="43"/>
      <c r="AN85" s="43"/>
      <c r="AO85" s="43"/>
      <c r="AP85" s="43"/>
      <c r="AQ85" s="43"/>
      <c r="AR85" s="43"/>
      <c r="AS85" s="43"/>
      <c r="AT85" s="43"/>
    </row>
    <row r="86" spans="1:46" s="42" customFormat="1" ht="30" customHeight="1">
      <c r="A86" s="168"/>
      <c r="B86" s="53"/>
      <c r="C86" s="164" t="s">
        <v>44</v>
      </c>
      <c r="D86" s="164"/>
      <c r="E86" s="164"/>
      <c r="F86" s="164"/>
      <c r="G86" s="164"/>
      <c r="H86" s="76"/>
      <c r="I86" s="57" t="s">
        <v>35</v>
      </c>
      <c r="J86" s="41" t="b">
        <v>0</v>
      </c>
      <c r="K86" s="41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3"/>
      <c r="AD86" s="43"/>
      <c r="AE86" s="43"/>
      <c r="AF86" s="43"/>
      <c r="AG86" s="43"/>
      <c r="AH86" s="43"/>
      <c r="AI86" s="43"/>
      <c r="AJ86" s="43"/>
      <c r="AK86" s="43"/>
      <c r="AL86" s="43"/>
      <c r="AM86" s="43"/>
      <c r="AN86" s="43"/>
      <c r="AO86" s="43"/>
      <c r="AP86" s="43"/>
      <c r="AQ86" s="43"/>
      <c r="AR86" s="43"/>
      <c r="AS86" s="43"/>
      <c r="AT86" s="43"/>
    </row>
    <row r="87" spans="1:46" s="42" customFormat="1" ht="30" customHeight="1">
      <c r="A87" s="168"/>
      <c r="B87" s="53"/>
      <c r="C87" s="58" t="s">
        <v>45</v>
      </c>
      <c r="D87" s="269"/>
      <c r="E87" s="269"/>
      <c r="F87" s="164" t="s">
        <v>46</v>
      </c>
      <c r="G87" s="164"/>
      <c r="H87" s="77"/>
      <c r="I87" s="57" t="s">
        <v>35</v>
      </c>
      <c r="J87" s="41" t="b">
        <v>0</v>
      </c>
      <c r="K87" s="41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43"/>
      <c r="AH87" s="43"/>
      <c r="AI87" s="43"/>
      <c r="AJ87" s="43"/>
      <c r="AK87" s="43"/>
      <c r="AL87" s="43"/>
      <c r="AM87" s="43"/>
      <c r="AN87" s="43"/>
      <c r="AO87" s="43"/>
      <c r="AP87" s="43"/>
      <c r="AQ87" s="43"/>
      <c r="AR87" s="43"/>
      <c r="AS87" s="43"/>
      <c r="AT87" s="43"/>
    </row>
    <row r="88" spans="1:46" s="42" customFormat="1" ht="30" customHeight="1" thickBot="1">
      <c r="A88" s="168"/>
      <c r="B88" s="270" t="s">
        <v>48</v>
      </c>
      <c r="C88" s="271"/>
      <c r="D88" s="271"/>
      <c r="E88" s="271"/>
      <c r="F88" s="271"/>
      <c r="G88" s="271"/>
      <c r="H88" s="60"/>
      <c r="I88" s="61" t="s">
        <v>47</v>
      </c>
      <c r="J88" s="41"/>
      <c r="K88" s="41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3"/>
      <c r="AD88" s="43"/>
      <c r="AE88" s="43"/>
      <c r="AF88" s="43"/>
      <c r="AG88" s="43"/>
      <c r="AH88" s="43"/>
      <c r="AI88" s="43"/>
      <c r="AJ88" s="43"/>
      <c r="AK88" s="43"/>
      <c r="AL88" s="43"/>
      <c r="AM88" s="43"/>
      <c r="AN88" s="43"/>
      <c r="AO88" s="43"/>
      <c r="AP88" s="43"/>
      <c r="AQ88" s="43"/>
      <c r="AR88" s="43"/>
      <c r="AS88" s="43"/>
      <c r="AT88" s="43"/>
    </row>
    <row r="89" spans="1:46" s="42" customFormat="1" ht="27" customHeight="1" thickBot="1">
      <c r="A89" s="169"/>
      <c r="B89" s="241" t="s">
        <v>141</v>
      </c>
      <c r="C89" s="158"/>
      <c r="D89" s="158"/>
      <c r="E89" s="158"/>
      <c r="F89" s="158"/>
      <c r="G89" s="158"/>
      <c r="H89" s="75"/>
      <c r="I89" s="57" t="s">
        <v>142</v>
      </c>
      <c r="J89" s="41"/>
      <c r="K89" s="41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3"/>
      <c r="AD89" s="43"/>
      <c r="AE89" s="43"/>
      <c r="AF89" s="43"/>
      <c r="AG89" s="43"/>
      <c r="AH89" s="43"/>
      <c r="AI89" s="43"/>
      <c r="AJ89" s="43"/>
      <c r="AK89" s="43"/>
      <c r="AL89" s="43"/>
      <c r="AM89" s="43"/>
      <c r="AN89" s="43"/>
      <c r="AO89" s="43"/>
      <c r="AP89" s="43"/>
      <c r="AQ89" s="43"/>
      <c r="AR89" s="43"/>
      <c r="AS89" s="43"/>
      <c r="AT89" s="43"/>
    </row>
    <row r="90" spans="10:46" s="42" customFormat="1" ht="10.5" customHeight="1" thickBot="1">
      <c r="J90" s="41"/>
      <c r="K90" s="41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3"/>
      <c r="AC90" s="43"/>
      <c r="AD90" s="43"/>
      <c r="AE90" s="43"/>
      <c r="AF90" s="43"/>
      <c r="AG90" s="43"/>
      <c r="AH90" s="43"/>
      <c r="AI90" s="43"/>
      <c r="AJ90" s="43"/>
      <c r="AK90" s="43"/>
      <c r="AL90" s="43"/>
      <c r="AM90" s="43"/>
      <c r="AN90" s="43"/>
      <c r="AO90" s="43"/>
      <c r="AP90" s="43"/>
      <c r="AQ90" s="43"/>
      <c r="AR90" s="43"/>
      <c r="AS90" s="43"/>
      <c r="AT90" s="43"/>
    </row>
    <row r="91" spans="1:46" s="42" customFormat="1" ht="16.5" customHeight="1">
      <c r="A91" s="152" t="s">
        <v>92</v>
      </c>
      <c r="B91" s="153"/>
      <c r="C91" s="153"/>
      <c r="D91" s="153"/>
      <c r="E91" s="153"/>
      <c r="F91" s="153"/>
      <c r="G91" s="153"/>
      <c r="H91" s="153"/>
      <c r="I91" s="154"/>
      <c r="J91" s="41"/>
      <c r="K91" s="41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3"/>
      <c r="AD91" s="43"/>
      <c r="AE91" s="43"/>
      <c r="AF91" s="43"/>
      <c r="AG91" s="43"/>
      <c r="AH91" s="43"/>
      <c r="AI91" s="43"/>
      <c r="AJ91" s="43"/>
      <c r="AK91" s="43"/>
      <c r="AL91" s="43"/>
      <c r="AM91" s="43"/>
      <c r="AN91" s="43"/>
      <c r="AO91" s="43"/>
      <c r="AP91" s="43"/>
      <c r="AQ91" s="43"/>
      <c r="AR91" s="43"/>
      <c r="AS91" s="43"/>
      <c r="AT91" s="43"/>
    </row>
    <row r="92" spans="1:46" s="42" customFormat="1" ht="20.25" customHeight="1">
      <c r="A92" s="172" t="s">
        <v>31</v>
      </c>
      <c r="B92" s="53"/>
      <c r="C92" s="158" t="s">
        <v>49</v>
      </c>
      <c r="D92" s="158"/>
      <c r="E92" s="158"/>
      <c r="F92" s="158"/>
      <c r="G92" s="158"/>
      <c r="H92" s="158"/>
      <c r="I92" s="159"/>
      <c r="J92" s="41" t="b">
        <v>0</v>
      </c>
      <c r="K92" s="41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3"/>
      <c r="AB92" s="43"/>
      <c r="AC92" s="43"/>
      <c r="AD92" s="43"/>
      <c r="AE92" s="43"/>
      <c r="AF92" s="43"/>
      <c r="AG92" s="43"/>
      <c r="AH92" s="43"/>
      <c r="AI92" s="43"/>
      <c r="AJ92" s="43"/>
      <c r="AK92" s="43"/>
      <c r="AL92" s="43"/>
      <c r="AM92" s="43"/>
      <c r="AN92" s="43"/>
      <c r="AO92" s="43"/>
      <c r="AP92" s="43"/>
      <c r="AQ92" s="43"/>
      <c r="AR92" s="43"/>
      <c r="AS92" s="43"/>
      <c r="AT92" s="43"/>
    </row>
    <row r="93" spans="1:46" s="42" customFormat="1" ht="64.5" customHeight="1">
      <c r="A93" s="173"/>
      <c r="B93" s="160"/>
      <c r="C93" s="161"/>
      <c r="D93" s="161"/>
      <c r="E93" s="161"/>
      <c r="F93" s="161"/>
      <c r="G93" s="161"/>
      <c r="H93" s="161"/>
      <c r="I93" s="162"/>
      <c r="J93" s="41"/>
      <c r="K93" s="41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3"/>
      <c r="AC93" s="43"/>
      <c r="AD93" s="43"/>
      <c r="AE93" s="43"/>
      <c r="AF93" s="43"/>
      <c r="AG93" s="43"/>
      <c r="AH93" s="43"/>
      <c r="AI93" s="43"/>
      <c r="AJ93" s="43"/>
      <c r="AK93" s="43"/>
      <c r="AL93" s="43"/>
      <c r="AM93" s="43"/>
      <c r="AN93" s="43"/>
      <c r="AO93" s="43"/>
      <c r="AP93" s="43"/>
      <c r="AQ93" s="43"/>
      <c r="AR93" s="43"/>
      <c r="AS93" s="43"/>
      <c r="AT93" s="43"/>
    </row>
    <row r="94" spans="1:46" s="42" customFormat="1" ht="64.5" customHeight="1">
      <c r="A94" s="173"/>
      <c r="B94" s="163" t="s">
        <v>50</v>
      </c>
      <c r="C94" s="164"/>
      <c r="D94" s="78"/>
      <c r="E94" s="55" t="s">
        <v>35</v>
      </c>
      <c r="F94" s="170" t="s">
        <v>51</v>
      </c>
      <c r="G94" s="171"/>
      <c r="H94" s="272"/>
      <c r="I94" s="273"/>
      <c r="J94" s="41"/>
      <c r="K94" s="41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3"/>
      <c r="Z94" s="43"/>
      <c r="AA94" s="43"/>
      <c r="AB94" s="43"/>
      <c r="AC94" s="43"/>
      <c r="AD94" s="43"/>
      <c r="AE94" s="43"/>
      <c r="AF94" s="43"/>
      <c r="AG94" s="43"/>
      <c r="AH94" s="43"/>
      <c r="AI94" s="43"/>
      <c r="AJ94" s="43"/>
      <c r="AK94" s="43"/>
      <c r="AL94" s="43"/>
      <c r="AM94" s="43"/>
      <c r="AN94" s="43"/>
      <c r="AO94" s="43"/>
      <c r="AP94" s="43"/>
      <c r="AQ94" s="43"/>
      <c r="AR94" s="43"/>
      <c r="AS94" s="43"/>
      <c r="AT94" s="43"/>
    </row>
    <row r="95" spans="1:46" s="42" customFormat="1" ht="30" customHeight="1">
      <c r="A95" s="174"/>
      <c r="B95" s="163" t="s">
        <v>143</v>
      </c>
      <c r="C95" s="164"/>
      <c r="D95" s="78"/>
      <c r="E95" s="55" t="s">
        <v>142</v>
      </c>
      <c r="F95" s="170" t="s">
        <v>144</v>
      </c>
      <c r="G95" s="171"/>
      <c r="H95" s="165"/>
      <c r="I95" s="166"/>
      <c r="J95" s="41"/>
      <c r="K95" s="41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  <c r="Z95" s="43"/>
      <c r="AA95" s="43"/>
      <c r="AB95" s="43"/>
      <c r="AC95" s="43"/>
      <c r="AD95" s="43"/>
      <c r="AE95" s="43"/>
      <c r="AF95" s="43"/>
      <c r="AG95" s="43"/>
      <c r="AH95" s="43"/>
      <c r="AI95" s="43"/>
      <c r="AJ95" s="43"/>
      <c r="AK95" s="43"/>
      <c r="AL95" s="43"/>
      <c r="AM95" s="43"/>
      <c r="AN95" s="43"/>
      <c r="AO95" s="43"/>
      <c r="AP95" s="43"/>
      <c r="AQ95" s="43"/>
      <c r="AR95" s="43"/>
      <c r="AS95" s="43"/>
      <c r="AT95" s="43"/>
    </row>
    <row r="96" spans="1:46" s="42" customFormat="1" ht="20.25" customHeight="1">
      <c r="A96" s="167" t="s">
        <v>34</v>
      </c>
      <c r="B96" s="53"/>
      <c r="C96" s="158" t="s">
        <v>49</v>
      </c>
      <c r="D96" s="158"/>
      <c r="E96" s="158"/>
      <c r="F96" s="158"/>
      <c r="G96" s="158"/>
      <c r="H96" s="158"/>
      <c r="I96" s="159"/>
      <c r="J96" s="41" t="b">
        <v>0</v>
      </c>
      <c r="K96" s="41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  <c r="AA96" s="43"/>
      <c r="AB96" s="43"/>
      <c r="AC96" s="43"/>
      <c r="AD96" s="43"/>
      <c r="AE96" s="43"/>
      <c r="AF96" s="43"/>
      <c r="AG96" s="43"/>
      <c r="AH96" s="43"/>
      <c r="AI96" s="43"/>
      <c r="AJ96" s="43"/>
      <c r="AK96" s="43"/>
      <c r="AL96" s="43"/>
      <c r="AM96" s="43"/>
      <c r="AN96" s="43"/>
      <c r="AO96" s="43"/>
      <c r="AP96" s="43"/>
      <c r="AQ96" s="43"/>
      <c r="AR96" s="43"/>
      <c r="AS96" s="43"/>
      <c r="AT96" s="43"/>
    </row>
    <row r="97" spans="1:46" s="42" customFormat="1" ht="64.5" customHeight="1">
      <c r="A97" s="168"/>
      <c r="B97" s="160"/>
      <c r="C97" s="161"/>
      <c r="D97" s="161"/>
      <c r="E97" s="161"/>
      <c r="F97" s="161"/>
      <c r="G97" s="161"/>
      <c r="H97" s="161"/>
      <c r="I97" s="162"/>
      <c r="J97" s="41"/>
      <c r="K97" s="41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3"/>
      <c r="AC97" s="43"/>
      <c r="AD97" s="43"/>
      <c r="AE97" s="43"/>
      <c r="AF97" s="43"/>
      <c r="AG97" s="43"/>
      <c r="AH97" s="43"/>
      <c r="AI97" s="43"/>
      <c r="AJ97" s="43"/>
      <c r="AK97" s="43"/>
      <c r="AL97" s="43"/>
      <c r="AM97" s="43"/>
      <c r="AN97" s="43"/>
      <c r="AO97" s="43"/>
      <c r="AP97" s="43"/>
      <c r="AQ97" s="43"/>
      <c r="AR97" s="43"/>
      <c r="AS97" s="43"/>
      <c r="AT97" s="43"/>
    </row>
    <row r="98" spans="1:46" s="42" customFormat="1" ht="64.5" customHeight="1" thickBot="1">
      <c r="A98" s="168"/>
      <c r="B98" s="267" t="s">
        <v>50</v>
      </c>
      <c r="C98" s="268"/>
      <c r="D98" s="79"/>
      <c r="E98" s="62" t="s">
        <v>35</v>
      </c>
      <c r="F98" s="274" t="s">
        <v>51</v>
      </c>
      <c r="G98" s="275"/>
      <c r="H98" s="276"/>
      <c r="I98" s="277"/>
      <c r="J98" s="41"/>
      <c r="K98" s="41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3"/>
      <c r="AA98" s="43"/>
      <c r="AB98" s="43"/>
      <c r="AC98" s="43"/>
      <c r="AD98" s="43"/>
      <c r="AE98" s="43"/>
      <c r="AF98" s="43"/>
      <c r="AG98" s="43"/>
      <c r="AH98" s="43"/>
      <c r="AI98" s="43"/>
      <c r="AJ98" s="43"/>
      <c r="AK98" s="43"/>
      <c r="AL98" s="43"/>
      <c r="AM98" s="43"/>
      <c r="AN98" s="43"/>
      <c r="AO98" s="43"/>
      <c r="AP98" s="43"/>
      <c r="AQ98" s="43"/>
      <c r="AR98" s="43"/>
      <c r="AS98" s="43"/>
      <c r="AT98" s="43"/>
    </row>
    <row r="99" spans="1:46" s="42" customFormat="1" ht="30" customHeight="1" thickBot="1">
      <c r="A99" s="169"/>
      <c r="B99" s="163" t="s">
        <v>143</v>
      </c>
      <c r="C99" s="164"/>
      <c r="D99" s="78"/>
      <c r="E99" s="55" t="s">
        <v>142</v>
      </c>
      <c r="F99" s="170" t="s">
        <v>144</v>
      </c>
      <c r="G99" s="171"/>
      <c r="H99" s="165"/>
      <c r="I99" s="166"/>
      <c r="J99" s="41"/>
      <c r="K99" s="41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  <c r="Z99" s="43"/>
      <c r="AA99" s="43"/>
      <c r="AB99" s="43"/>
      <c r="AC99" s="43"/>
      <c r="AD99" s="43"/>
      <c r="AE99" s="43"/>
      <c r="AF99" s="43"/>
      <c r="AG99" s="43"/>
      <c r="AH99" s="43"/>
      <c r="AI99" s="43"/>
      <c r="AJ99" s="43"/>
      <c r="AK99" s="43"/>
      <c r="AL99" s="43"/>
      <c r="AM99" s="43"/>
      <c r="AN99" s="43"/>
      <c r="AO99" s="43"/>
      <c r="AP99" s="43"/>
      <c r="AQ99" s="43"/>
      <c r="AR99" s="43"/>
      <c r="AS99" s="43"/>
      <c r="AT99" s="43"/>
    </row>
    <row r="100" spans="10:46" s="42" customFormat="1" ht="10.5" customHeight="1" thickBot="1">
      <c r="J100" s="41"/>
      <c r="K100" s="41"/>
      <c r="N100" s="43"/>
      <c r="O100" s="43"/>
      <c r="P100" s="43"/>
      <c r="Q100" s="43"/>
      <c r="R100" s="43"/>
      <c r="S100" s="43"/>
      <c r="T100" s="43"/>
      <c r="U100" s="43"/>
      <c r="V100" s="43"/>
      <c r="W100" s="43"/>
      <c r="X100" s="43"/>
      <c r="Y100" s="43"/>
      <c r="Z100" s="43"/>
      <c r="AA100" s="43"/>
      <c r="AB100" s="43"/>
      <c r="AC100" s="43"/>
      <c r="AD100" s="43"/>
      <c r="AE100" s="43"/>
      <c r="AF100" s="43"/>
      <c r="AG100" s="43"/>
      <c r="AH100" s="43"/>
      <c r="AI100" s="43"/>
      <c r="AJ100" s="43"/>
      <c r="AK100" s="43"/>
      <c r="AL100" s="43"/>
      <c r="AM100" s="43"/>
      <c r="AN100" s="43"/>
      <c r="AO100" s="43"/>
      <c r="AP100" s="43"/>
      <c r="AQ100" s="43"/>
      <c r="AR100" s="43"/>
      <c r="AS100" s="43"/>
      <c r="AT100" s="43"/>
    </row>
    <row r="101" spans="1:46" s="42" customFormat="1" ht="16.5" customHeight="1">
      <c r="A101" s="152" t="s">
        <v>94</v>
      </c>
      <c r="B101" s="153"/>
      <c r="C101" s="153"/>
      <c r="D101" s="153"/>
      <c r="E101" s="153"/>
      <c r="F101" s="153"/>
      <c r="G101" s="153"/>
      <c r="H101" s="153"/>
      <c r="I101" s="154"/>
      <c r="J101" s="41"/>
      <c r="K101" s="41"/>
      <c r="N101" s="43"/>
      <c r="O101" s="43"/>
      <c r="P101" s="43"/>
      <c r="Q101" s="43"/>
      <c r="R101" s="43"/>
      <c r="S101" s="43"/>
      <c r="T101" s="43"/>
      <c r="U101" s="43"/>
      <c r="V101" s="43"/>
      <c r="W101" s="43"/>
      <c r="X101" s="43"/>
      <c r="Y101" s="43"/>
      <c r="Z101" s="43"/>
      <c r="AA101" s="43"/>
      <c r="AB101" s="43"/>
      <c r="AC101" s="43"/>
      <c r="AD101" s="43"/>
      <c r="AE101" s="43"/>
      <c r="AF101" s="43"/>
      <c r="AG101" s="43"/>
      <c r="AH101" s="43"/>
      <c r="AI101" s="43"/>
      <c r="AJ101" s="43"/>
      <c r="AK101" s="43"/>
      <c r="AL101" s="43"/>
      <c r="AM101" s="43"/>
      <c r="AN101" s="43"/>
      <c r="AO101" s="43"/>
      <c r="AP101" s="43"/>
      <c r="AQ101" s="43"/>
      <c r="AR101" s="43"/>
      <c r="AS101" s="43"/>
      <c r="AT101" s="43"/>
    </row>
    <row r="102" spans="1:46" s="42" customFormat="1" ht="20.25" customHeight="1">
      <c r="A102" s="172" t="s">
        <v>31</v>
      </c>
      <c r="B102" s="53"/>
      <c r="C102" s="158" t="s">
        <v>49</v>
      </c>
      <c r="D102" s="158"/>
      <c r="E102" s="158"/>
      <c r="F102" s="158"/>
      <c r="G102" s="158"/>
      <c r="H102" s="158"/>
      <c r="I102" s="159"/>
      <c r="J102" s="41" t="b">
        <v>0</v>
      </c>
      <c r="K102" s="41"/>
      <c r="N102" s="43"/>
      <c r="O102" s="43"/>
      <c r="P102" s="43"/>
      <c r="Q102" s="43"/>
      <c r="R102" s="43"/>
      <c r="S102" s="43"/>
      <c r="T102" s="43"/>
      <c r="U102" s="43"/>
      <c r="V102" s="43"/>
      <c r="W102" s="43"/>
      <c r="X102" s="43"/>
      <c r="Y102" s="43"/>
      <c r="Z102" s="43"/>
      <c r="AA102" s="43"/>
      <c r="AB102" s="43"/>
      <c r="AC102" s="43"/>
      <c r="AD102" s="43"/>
      <c r="AE102" s="43"/>
      <c r="AF102" s="43"/>
      <c r="AG102" s="43"/>
      <c r="AH102" s="43"/>
      <c r="AI102" s="43"/>
      <c r="AJ102" s="43"/>
      <c r="AK102" s="43"/>
      <c r="AL102" s="43"/>
      <c r="AM102" s="43"/>
      <c r="AN102" s="43"/>
      <c r="AO102" s="43"/>
      <c r="AP102" s="43"/>
      <c r="AQ102" s="43"/>
      <c r="AR102" s="43"/>
      <c r="AS102" s="43"/>
      <c r="AT102" s="43"/>
    </row>
    <row r="103" spans="1:46" s="42" customFormat="1" ht="64.5" customHeight="1">
      <c r="A103" s="173"/>
      <c r="B103" s="160"/>
      <c r="C103" s="161"/>
      <c r="D103" s="161"/>
      <c r="E103" s="161"/>
      <c r="F103" s="161"/>
      <c r="G103" s="161"/>
      <c r="H103" s="161"/>
      <c r="I103" s="162"/>
      <c r="J103" s="41"/>
      <c r="K103" s="41"/>
      <c r="N103" s="43"/>
      <c r="O103" s="43"/>
      <c r="P103" s="43"/>
      <c r="Q103" s="43"/>
      <c r="R103" s="43"/>
      <c r="S103" s="43"/>
      <c r="T103" s="43"/>
      <c r="U103" s="43"/>
      <c r="V103" s="43"/>
      <c r="W103" s="43"/>
      <c r="X103" s="43"/>
      <c r="Y103" s="43"/>
      <c r="Z103" s="43"/>
      <c r="AA103" s="43"/>
      <c r="AB103" s="43"/>
      <c r="AC103" s="43"/>
      <c r="AD103" s="43"/>
      <c r="AE103" s="43"/>
      <c r="AF103" s="43"/>
      <c r="AG103" s="43"/>
      <c r="AH103" s="43"/>
      <c r="AI103" s="43"/>
      <c r="AJ103" s="43"/>
      <c r="AK103" s="43"/>
      <c r="AL103" s="43"/>
      <c r="AM103" s="43"/>
      <c r="AN103" s="43"/>
      <c r="AO103" s="43"/>
      <c r="AP103" s="43"/>
      <c r="AQ103" s="43"/>
      <c r="AR103" s="43"/>
      <c r="AS103" s="43"/>
      <c r="AT103" s="43"/>
    </row>
    <row r="104" spans="1:46" s="42" customFormat="1" ht="30" customHeight="1">
      <c r="A104" s="174"/>
      <c r="B104" s="163" t="s">
        <v>93</v>
      </c>
      <c r="C104" s="164"/>
      <c r="D104" s="78"/>
      <c r="E104" s="55" t="s">
        <v>35</v>
      </c>
      <c r="F104" s="163" t="s">
        <v>143</v>
      </c>
      <c r="G104" s="164"/>
      <c r="H104" s="78"/>
      <c r="I104" s="57" t="s">
        <v>142</v>
      </c>
      <c r="J104" s="41"/>
      <c r="K104" s="41"/>
      <c r="N104" s="43"/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43"/>
      <c r="Z104" s="43"/>
      <c r="AA104" s="43"/>
      <c r="AB104" s="43"/>
      <c r="AC104" s="43"/>
      <c r="AD104" s="43"/>
      <c r="AE104" s="43"/>
      <c r="AF104" s="43"/>
      <c r="AG104" s="43"/>
      <c r="AH104" s="43"/>
      <c r="AI104" s="43"/>
      <c r="AJ104" s="43"/>
      <c r="AK104" s="43"/>
      <c r="AL104" s="43"/>
      <c r="AM104" s="43"/>
      <c r="AN104" s="43"/>
      <c r="AO104" s="43"/>
      <c r="AP104" s="43"/>
      <c r="AQ104" s="43"/>
      <c r="AR104" s="43"/>
      <c r="AS104" s="43"/>
      <c r="AT104" s="43"/>
    </row>
    <row r="105" spans="1:46" s="42" customFormat="1" ht="20.25" customHeight="1">
      <c r="A105" s="167" t="s">
        <v>34</v>
      </c>
      <c r="B105" s="53"/>
      <c r="C105" s="158" t="s">
        <v>49</v>
      </c>
      <c r="D105" s="158"/>
      <c r="E105" s="158"/>
      <c r="F105" s="158"/>
      <c r="G105" s="158"/>
      <c r="H105" s="158"/>
      <c r="I105" s="159"/>
      <c r="J105" s="41" t="b">
        <v>0</v>
      </c>
      <c r="K105" s="41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3"/>
      <c r="Z105" s="43"/>
      <c r="AA105" s="43"/>
      <c r="AB105" s="43"/>
      <c r="AC105" s="43"/>
      <c r="AD105" s="43"/>
      <c r="AE105" s="43"/>
      <c r="AF105" s="43"/>
      <c r="AG105" s="43"/>
      <c r="AH105" s="43"/>
      <c r="AI105" s="43"/>
      <c r="AJ105" s="43"/>
      <c r="AK105" s="43"/>
      <c r="AL105" s="43"/>
      <c r="AM105" s="43"/>
      <c r="AN105" s="43"/>
      <c r="AO105" s="43"/>
      <c r="AP105" s="43"/>
      <c r="AQ105" s="43"/>
      <c r="AR105" s="43"/>
      <c r="AS105" s="43"/>
      <c r="AT105" s="43"/>
    </row>
    <row r="106" spans="1:46" s="42" customFormat="1" ht="64.5" customHeight="1">
      <c r="A106" s="168"/>
      <c r="B106" s="160"/>
      <c r="C106" s="161"/>
      <c r="D106" s="161"/>
      <c r="E106" s="161"/>
      <c r="F106" s="161"/>
      <c r="G106" s="161"/>
      <c r="H106" s="161"/>
      <c r="I106" s="162"/>
      <c r="J106" s="41"/>
      <c r="K106" s="41"/>
      <c r="N106" s="43"/>
      <c r="O106" s="43"/>
      <c r="P106" s="43"/>
      <c r="Q106" s="43"/>
      <c r="R106" s="43"/>
      <c r="S106" s="43"/>
      <c r="T106" s="43"/>
      <c r="U106" s="43"/>
      <c r="V106" s="43"/>
      <c r="W106" s="43"/>
      <c r="X106" s="43"/>
      <c r="Y106" s="43"/>
      <c r="Z106" s="43"/>
      <c r="AA106" s="43"/>
      <c r="AB106" s="43"/>
      <c r="AC106" s="43"/>
      <c r="AD106" s="43"/>
      <c r="AE106" s="43"/>
      <c r="AF106" s="43"/>
      <c r="AG106" s="43"/>
      <c r="AH106" s="43"/>
      <c r="AI106" s="43"/>
      <c r="AJ106" s="43"/>
      <c r="AK106" s="43"/>
      <c r="AL106" s="43"/>
      <c r="AM106" s="43"/>
      <c r="AN106" s="43"/>
      <c r="AO106" s="43"/>
      <c r="AP106" s="43"/>
      <c r="AQ106" s="43"/>
      <c r="AR106" s="43"/>
      <c r="AS106" s="43"/>
      <c r="AT106" s="43"/>
    </row>
    <row r="107" spans="1:46" s="42" customFormat="1" ht="30" customHeight="1" thickBot="1">
      <c r="A107" s="169"/>
      <c r="B107" s="267" t="s">
        <v>93</v>
      </c>
      <c r="C107" s="268"/>
      <c r="D107" s="79"/>
      <c r="E107" s="62" t="s">
        <v>35</v>
      </c>
      <c r="F107" s="163" t="s">
        <v>143</v>
      </c>
      <c r="G107" s="164"/>
      <c r="H107" s="78"/>
      <c r="I107" s="57" t="s">
        <v>142</v>
      </c>
      <c r="J107" s="41"/>
      <c r="K107" s="41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  <c r="Z107" s="43"/>
      <c r="AA107" s="43"/>
      <c r="AB107" s="43"/>
      <c r="AC107" s="43"/>
      <c r="AD107" s="43"/>
      <c r="AE107" s="43"/>
      <c r="AF107" s="43"/>
      <c r="AG107" s="43"/>
      <c r="AH107" s="43"/>
      <c r="AI107" s="43"/>
      <c r="AJ107" s="43"/>
      <c r="AK107" s="43"/>
      <c r="AL107" s="43"/>
      <c r="AM107" s="43"/>
      <c r="AN107" s="43"/>
      <c r="AO107" s="43"/>
      <c r="AP107" s="43"/>
      <c r="AQ107" s="43"/>
      <c r="AR107" s="43"/>
      <c r="AS107" s="43"/>
      <c r="AT107" s="43"/>
    </row>
    <row r="108" spans="10:46" s="42" customFormat="1" ht="10.5" customHeight="1" thickBot="1">
      <c r="J108" s="41"/>
      <c r="K108" s="41"/>
      <c r="N108" s="43"/>
      <c r="O108" s="43"/>
      <c r="P108" s="43"/>
      <c r="Q108" s="43"/>
      <c r="R108" s="43"/>
      <c r="S108" s="43"/>
      <c r="T108" s="43"/>
      <c r="U108" s="43"/>
      <c r="V108" s="43"/>
      <c r="W108" s="43"/>
      <c r="X108" s="43"/>
      <c r="Y108" s="43"/>
      <c r="Z108" s="43"/>
      <c r="AA108" s="43"/>
      <c r="AB108" s="43"/>
      <c r="AC108" s="43"/>
      <c r="AD108" s="43"/>
      <c r="AE108" s="43"/>
      <c r="AF108" s="43"/>
      <c r="AG108" s="43"/>
      <c r="AH108" s="43"/>
      <c r="AI108" s="43"/>
      <c r="AJ108" s="43"/>
      <c r="AK108" s="43"/>
      <c r="AL108" s="43"/>
      <c r="AM108" s="43"/>
      <c r="AN108" s="43"/>
      <c r="AO108" s="43"/>
      <c r="AP108" s="43"/>
      <c r="AQ108" s="43"/>
      <c r="AR108" s="43"/>
      <c r="AS108" s="43"/>
      <c r="AT108" s="43"/>
    </row>
    <row r="109" spans="1:46" s="42" customFormat="1" ht="51" customHeight="1">
      <c r="A109" s="152" t="s">
        <v>145</v>
      </c>
      <c r="B109" s="153"/>
      <c r="C109" s="153"/>
      <c r="D109" s="153"/>
      <c r="E109" s="153"/>
      <c r="F109" s="153"/>
      <c r="G109" s="153"/>
      <c r="H109" s="153"/>
      <c r="I109" s="154"/>
      <c r="J109" s="41"/>
      <c r="K109" s="41"/>
      <c r="N109" s="43"/>
      <c r="O109" s="43"/>
      <c r="P109" s="43"/>
      <c r="Q109" s="43"/>
      <c r="R109" s="43"/>
      <c r="S109" s="43"/>
      <c r="T109" s="43"/>
      <c r="U109" s="43"/>
      <c r="V109" s="43"/>
      <c r="W109" s="43"/>
      <c r="X109" s="43"/>
      <c r="Y109" s="43"/>
      <c r="Z109" s="43"/>
      <c r="AA109" s="43"/>
      <c r="AB109" s="43"/>
      <c r="AC109" s="43"/>
      <c r="AD109" s="43"/>
      <c r="AE109" s="43"/>
      <c r="AF109" s="43"/>
      <c r="AG109" s="43"/>
      <c r="AH109" s="43"/>
      <c r="AI109" s="43"/>
      <c r="AJ109" s="43"/>
      <c r="AK109" s="43"/>
      <c r="AL109" s="43"/>
      <c r="AM109" s="43"/>
      <c r="AN109" s="43"/>
      <c r="AO109" s="43"/>
      <c r="AP109" s="43"/>
      <c r="AQ109" s="43"/>
      <c r="AR109" s="43"/>
      <c r="AS109" s="43"/>
      <c r="AT109" s="43"/>
    </row>
    <row r="110" spans="1:46" s="42" customFormat="1" ht="20.25" customHeight="1">
      <c r="A110" s="155" t="s">
        <v>31</v>
      </c>
      <c r="B110" s="53"/>
      <c r="C110" s="158" t="s">
        <v>49</v>
      </c>
      <c r="D110" s="158"/>
      <c r="E110" s="158"/>
      <c r="F110" s="158"/>
      <c r="G110" s="158"/>
      <c r="H110" s="158"/>
      <c r="I110" s="159"/>
      <c r="J110" s="41" t="b">
        <v>0</v>
      </c>
      <c r="K110" s="41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3"/>
      <c r="Z110" s="43"/>
      <c r="AA110" s="43"/>
      <c r="AB110" s="43"/>
      <c r="AC110" s="43"/>
      <c r="AD110" s="43"/>
      <c r="AE110" s="43"/>
      <c r="AF110" s="43"/>
      <c r="AG110" s="43"/>
      <c r="AH110" s="43"/>
      <c r="AI110" s="43"/>
      <c r="AJ110" s="43"/>
      <c r="AK110" s="43"/>
      <c r="AL110" s="43"/>
      <c r="AM110" s="43"/>
      <c r="AN110" s="43"/>
      <c r="AO110" s="43"/>
      <c r="AP110" s="43"/>
      <c r="AQ110" s="43"/>
      <c r="AR110" s="43"/>
      <c r="AS110" s="43"/>
      <c r="AT110" s="43"/>
    </row>
    <row r="111" spans="1:46" s="42" customFormat="1" ht="64.5" customHeight="1">
      <c r="A111" s="156"/>
      <c r="B111" s="160"/>
      <c r="C111" s="161"/>
      <c r="D111" s="161"/>
      <c r="E111" s="161"/>
      <c r="F111" s="161"/>
      <c r="G111" s="161"/>
      <c r="H111" s="161"/>
      <c r="I111" s="162"/>
      <c r="J111" s="41"/>
      <c r="K111" s="41"/>
      <c r="N111" s="43"/>
      <c r="O111" s="43"/>
      <c r="P111" s="43"/>
      <c r="Q111" s="43"/>
      <c r="R111" s="43"/>
      <c r="S111" s="43"/>
      <c r="T111" s="43"/>
      <c r="U111" s="43"/>
      <c r="V111" s="43"/>
      <c r="W111" s="43"/>
      <c r="X111" s="43"/>
      <c r="Y111" s="43"/>
      <c r="Z111" s="43"/>
      <c r="AA111" s="43"/>
      <c r="AB111" s="43"/>
      <c r="AC111" s="43"/>
      <c r="AD111" s="43"/>
      <c r="AE111" s="43"/>
      <c r="AF111" s="43"/>
      <c r="AG111" s="43"/>
      <c r="AH111" s="43"/>
      <c r="AI111" s="43"/>
      <c r="AJ111" s="43"/>
      <c r="AK111" s="43"/>
      <c r="AL111" s="43"/>
      <c r="AM111" s="43"/>
      <c r="AN111" s="43"/>
      <c r="AO111" s="43"/>
      <c r="AP111" s="43"/>
      <c r="AQ111" s="43"/>
      <c r="AR111" s="43"/>
      <c r="AS111" s="43"/>
      <c r="AT111" s="43"/>
    </row>
    <row r="112" spans="1:9" ht="27" customHeight="1">
      <c r="A112" s="156"/>
      <c r="B112" s="146" t="s">
        <v>52</v>
      </c>
      <c r="C112" s="147"/>
      <c r="D112" s="148"/>
      <c r="E112" s="148"/>
      <c r="F112" s="148"/>
      <c r="G112" s="148"/>
      <c r="H112" s="148"/>
      <c r="I112" s="10" t="s">
        <v>53</v>
      </c>
    </row>
    <row r="113" spans="1:9" ht="27" customHeight="1">
      <c r="A113" s="156"/>
      <c r="B113" s="146" t="s">
        <v>52</v>
      </c>
      <c r="C113" s="147"/>
      <c r="D113" s="148"/>
      <c r="E113" s="148"/>
      <c r="F113" s="148"/>
      <c r="G113" s="148"/>
      <c r="H113" s="148"/>
      <c r="I113" s="3" t="s">
        <v>53</v>
      </c>
    </row>
    <row r="114" spans="1:9" ht="27" customHeight="1">
      <c r="A114" s="156"/>
      <c r="B114" s="146" t="s">
        <v>52</v>
      </c>
      <c r="C114" s="147"/>
      <c r="D114" s="148"/>
      <c r="E114" s="148"/>
      <c r="F114" s="148"/>
      <c r="G114" s="148"/>
      <c r="H114" s="148"/>
      <c r="I114" s="3" t="s">
        <v>53</v>
      </c>
    </row>
    <row r="115" spans="1:9" ht="27" customHeight="1">
      <c r="A115" s="156"/>
      <c r="B115" s="146" t="s">
        <v>52</v>
      </c>
      <c r="C115" s="147"/>
      <c r="D115" s="148"/>
      <c r="E115" s="148"/>
      <c r="F115" s="148"/>
      <c r="G115" s="148"/>
      <c r="H115" s="148"/>
      <c r="I115" s="3" t="s">
        <v>53</v>
      </c>
    </row>
    <row r="116" spans="1:9" ht="27" customHeight="1">
      <c r="A116" s="156"/>
      <c r="B116" s="146" t="s">
        <v>52</v>
      </c>
      <c r="C116" s="147"/>
      <c r="D116" s="148"/>
      <c r="E116" s="148"/>
      <c r="F116" s="148"/>
      <c r="G116" s="148"/>
      <c r="H116" s="148"/>
      <c r="I116" s="3" t="s">
        <v>53</v>
      </c>
    </row>
    <row r="117" spans="1:9" ht="27" customHeight="1">
      <c r="A117" s="157"/>
      <c r="B117" s="146" t="s">
        <v>52</v>
      </c>
      <c r="C117" s="147"/>
      <c r="D117" s="148"/>
      <c r="E117" s="148"/>
      <c r="F117" s="148"/>
      <c r="G117" s="148"/>
      <c r="H117" s="148"/>
      <c r="I117" s="3" t="s">
        <v>53</v>
      </c>
    </row>
    <row r="118" spans="1:9" ht="20.25" customHeight="1">
      <c r="A118" s="138" t="s">
        <v>34</v>
      </c>
      <c r="B118" s="2"/>
      <c r="C118" s="141" t="s">
        <v>49</v>
      </c>
      <c r="D118" s="141"/>
      <c r="E118" s="141"/>
      <c r="F118" s="141"/>
      <c r="G118" s="141"/>
      <c r="H118" s="141"/>
      <c r="I118" s="142"/>
    </row>
    <row r="119" spans="1:9" ht="64.5" customHeight="1">
      <c r="A119" s="139"/>
      <c r="B119" s="143"/>
      <c r="C119" s="144"/>
      <c r="D119" s="144"/>
      <c r="E119" s="144"/>
      <c r="F119" s="144"/>
      <c r="G119" s="144"/>
      <c r="H119" s="144"/>
      <c r="I119" s="145"/>
    </row>
    <row r="120" spans="1:9" ht="27" customHeight="1">
      <c r="A120" s="139"/>
      <c r="B120" s="146" t="s">
        <v>52</v>
      </c>
      <c r="C120" s="147"/>
      <c r="D120" s="148"/>
      <c r="E120" s="148"/>
      <c r="F120" s="148"/>
      <c r="G120" s="148"/>
      <c r="H120" s="148"/>
      <c r="I120" s="3" t="s">
        <v>53</v>
      </c>
    </row>
    <row r="121" spans="1:9" ht="27" customHeight="1">
      <c r="A121" s="139"/>
      <c r="B121" s="146" t="s">
        <v>52</v>
      </c>
      <c r="C121" s="147"/>
      <c r="D121" s="148"/>
      <c r="E121" s="148"/>
      <c r="F121" s="148"/>
      <c r="G121" s="148"/>
      <c r="H121" s="148"/>
      <c r="I121" s="3" t="s">
        <v>53</v>
      </c>
    </row>
    <row r="122" spans="1:9" ht="27" customHeight="1">
      <c r="A122" s="139"/>
      <c r="B122" s="146" t="s">
        <v>52</v>
      </c>
      <c r="C122" s="147"/>
      <c r="D122" s="148"/>
      <c r="E122" s="148"/>
      <c r="F122" s="148"/>
      <c r="G122" s="148"/>
      <c r="H122" s="148"/>
      <c r="I122" s="3" t="s">
        <v>53</v>
      </c>
    </row>
    <row r="123" spans="1:9" ht="27" customHeight="1">
      <c r="A123" s="139"/>
      <c r="B123" s="146" t="s">
        <v>52</v>
      </c>
      <c r="C123" s="147"/>
      <c r="D123" s="148"/>
      <c r="E123" s="148"/>
      <c r="F123" s="148"/>
      <c r="G123" s="148"/>
      <c r="H123" s="148"/>
      <c r="I123" s="3" t="s">
        <v>53</v>
      </c>
    </row>
    <row r="124" spans="1:9" ht="27" customHeight="1">
      <c r="A124" s="139"/>
      <c r="B124" s="146" t="s">
        <v>52</v>
      </c>
      <c r="C124" s="147"/>
      <c r="D124" s="148"/>
      <c r="E124" s="148"/>
      <c r="F124" s="148"/>
      <c r="G124" s="148"/>
      <c r="H124" s="148"/>
      <c r="I124" s="3" t="s">
        <v>53</v>
      </c>
    </row>
    <row r="125" spans="1:9" ht="27" customHeight="1" thickBot="1">
      <c r="A125" s="140"/>
      <c r="B125" s="149" t="s">
        <v>52</v>
      </c>
      <c r="C125" s="150"/>
      <c r="D125" s="151"/>
      <c r="E125" s="151"/>
      <c r="F125" s="151"/>
      <c r="G125" s="151"/>
      <c r="H125" s="151"/>
      <c r="I125" s="13" t="s">
        <v>53</v>
      </c>
    </row>
    <row r="126" spans="1:9" ht="10.5" customHeight="1" thickBot="1">
      <c r="A126" s="1"/>
      <c r="B126" s="1"/>
      <c r="C126" s="1"/>
      <c r="D126" s="1"/>
      <c r="E126" s="1"/>
      <c r="F126" s="1"/>
      <c r="G126" s="1"/>
      <c r="H126" s="1"/>
      <c r="I126" s="1"/>
    </row>
    <row r="127" spans="1:46" s="1" customFormat="1" ht="16.5" customHeight="1" thickBot="1">
      <c r="A127" s="80" t="s">
        <v>54</v>
      </c>
      <c r="B127" s="81"/>
      <c r="C127" s="81"/>
      <c r="D127" s="81"/>
      <c r="E127" s="81"/>
      <c r="F127" s="81"/>
      <c r="G127" s="81"/>
      <c r="H127" s="81"/>
      <c r="I127" s="82"/>
      <c r="J127" s="27"/>
      <c r="K127" s="27"/>
      <c r="N127" s="32"/>
      <c r="O127" s="32"/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F127" s="32"/>
      <c r="AG127" s="32"/>
      <c r="AH127" s="32"/>
      <c r="AI127" s="32"/>
      <c r="AJ127" s="32"/>
      <c r="AK127" s="32"/>
      <c r="AL127" s="32"/>
      <c r="AM127" s="32"/>
      <c r="AN127" s="32"/>
      <c r="AO127" s="32"/>
      <c r="AP127" s="32"/>
      <c r="AQ127" s="32"/>
      <c r="AR127" s="32"/>
      <c r="AS127" s="32"/>
      <c r="AT127" s="32"/>
    </row>
    <row r="128" spans="1:9" ht="41.25" customHeight="1">
      <c r="A128" s="133" t="s">
        <v>83</v>
      </c>
      <c r="B128" s="134"/>
      <c r="C128" s="134"/>
      <c r="D128" s="134"/>
      <c r="E128" s="134"/>
      <c r="F128" s="134"/>
      <c r="G128" s="136">
        <f>D74+H74+D75</f>
        <v>0</v>
      </c>
      <c r="H128" s="136"/>
      <c r="I128" s="47" t="s">
        <v>131</v>
      </c>
    </row>
    <row r="129" spans="1:9" ht="41.25" customHeight="1">
      <c r="A129" s="133" t="s">
        <v>55</v>
      </c>
      <c r="B129" s="134"/>
      <c r="C129" s="134"/>
      <c r="D129" s="134"/>
      <c r="E129" s="134"/>
      <c r="F129" s="134"/>
      <c r="G129" s="135" t="e">
        <f>B28/(D74+D75+H74)</f>
        <v>#DIV/0!</v>
      </c>
      <c r="H129" s="136"/>
      <c r="I129" s="47" t="s">
        <v>56</v>
      </c>
    </row>
    <row r="130" spans="1:9" ht="10.5" customHeight="1" thickBot="1">
      <c r="A130" s="1"/>
      <c r="B130" s="1"/>
      <c r="C130" s="1"/>
      <c r="D130" s="1"/>
      <c r="E130" s="1"/>
      <c r="F130" s="1"/>
      <c r="G130" s="1"/>
      <c r="H130" s="1"/>
      <c r="I130" s="1"/>
    </row>
    <row r="131" spans="1:46" s="1" customFormat="1" ht="16.5" customHeight="1" thickBot="1">
      <c r="A131" s="80" t="s">
        <v>57</v>
      </c>
      <c r="B131" s="81"/>
      <c r="C131" s="81"/>
      <c r="D131" s="81"/>
      <c r="E131" s="81"/>
      <c r="F131" s="81"/>
      <c r="G131" s="81"/>
      <c r="H131" s="81"/>
      <c r="I131" s="82"/>
      <c r="J131" s="27"/>
      <c r="K131" s="27"/>
      <c r="N131" s="32"/>
      <c r="O131" s="32"/>
      <c r="P131" s="32"/>
      <c r="Q131" s="32"/>
      <c r="R131" s="32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F131" s="32"/>
      <c r="AG131" s="32"/>
      <c r="AH131" s="32"/>
      <c r="AI131" s="32"/>
      <c r="AJ131" s="32"/>
      <c r="AK131" s="32"/>
      <c r="AL131" s="32"/>
      <c r="AM131" s="32"/>
      <c r="AN131" s="32"/>
      <c r="AO131" s="32"/>
      <c r="AP131" s="32"/>
      <c r="AQ131" s="32"/>
      <c r="AR131" s="32"/>
      <c r="AS131" s="32"/>
      <c r="AT131" s="32"/>
    </row>
    <row r="132" spans="1:9" ht="18">
      <c r="A132" s="137" t="s">
        <v>59</v>
      </c>
      <c r="B132" s="124"/>
      <c r="C132" s="12" t="s">
        <v>58</v>
      </c>
      <c r="D132" s="125"/>
      <c r="E132" s="125"/>
      <c r="F132" s="125"/>
      <c r="G132" s="125"/>
      <c r="H132" s="125"/>
      <c r="I132" s="11" t="s">
        <v>60</v>
      </c>
    </row>
    <row r="133" spans="1:9" ht="36" customHeight="1">
      <c r="A133" s="123" t="s">
        <v>61</v>
      </c>
      <c r="B133" s="124"/>
      <c r="C133" s="12" t="s">
        <v>58</v>
      </c>
      <c r="D133" s="125"/>
      <c r="E133" s="125"/>
      <c r="F133" s="125"/>
      <c r="G133" s="125"/>
      <c r="H133" s="125"/>
      <c r="I133" s="11" t="s">
        <v>60</v>
      </c>
    </row>
    <row r="134" spans="1:9" ht="29.25" customHeight="1">
      <c r="A134" s="126" t="s">
        <v>62</v>
      </c>
      <c r="B134" s="127"/>
      <c r="C134" s="48" t="s">
        <v>135</v>
      </c>
      <c r="D134" s="128">
        <f>D132-D133</f>
        <v>0</v>
      </c>
      <c r="E134" s="128"/>
      <c r="F134" s="128"/>
      <c r="G134" s="128"/>
      <c r="H134" s="128"/>
      <c r="I134" s="49" t="s">
        <v>60</v>
      </c>
    </row>
    <row r="135" spans="1:9" ht="18">
      <c r="A135" s="129" t="s">
        <v>153</v>
      </c>
      <c r="B135" s="130"/>
      <c r="C135" s="130"/>
      <c r="D135" s="130"/>
      <c r="E135" s="130"/>
      <c r="F135" s="130"/>
      <c r="G135" s="130"/>
      <c r="H135" s="130"/>
      <c r="I135" s="131"/>
    </row>
    <row r="136" spans="1:9" ht="18">
      <c r="A136" s="89"/>
      <c r="B136" s="90"/>
      <c r="C136" s="119" t="s">
        <v>63</v>
      </c>
      <c r="D136" s="119"/>
      <c r="E136" s="119"/>
      <c r="F136" s="119"/>
      <c r="G136" s="119"/>
      <c r="H136" s="119"/>
      <c r="I136" s="132"/>
    </row>
    <row r="137" spans="1:9" ht="51" customHeight="1">
      <c r="A137" s="118" t="s">
        <v>64</v>
      </c>
      <c r="B137" s="119"/>
      <c r="C137" s="120" t="s">
        <v>65</v>
      </c>
      <c r="D137" s="121"/>
      <c r="E137" s="121"/>
      <c r="F137" s="121"/>
      <c r="G137" s="121"/>
      <c r="H137" s="121"/>
      <c r="I137" s="122"/>
    </row>
    <row r="138" spans="1:9" ht="15">
      <c r="A138" s="89" t="s">
        <v>66</v>
      </c>
      <c r="B138" s="90"/>
      <c r="C138" s="94">
        <v>0.299</v>
      </c>
      <c r="D138" s="95"/>
      <c r="E138" s="95"/>
      <c r="F138" s="95"/>
      <c r="G138" s="95"/>
      <c r="H138" s="95"/>
      <c r="I138" s="96"/>
    </row>
    <row r="139" spans="1:9" ht="15">
      <c r="A139" s="89" t="s">
        <v>67</v>
      </c>
      <c r="B139" s="90"/>
      <c r="C139" s="94">
        <v>0.31</v>
      </c>
      <c r="D139" s="95"/>
      <c r="E139" s="95"/>
      <c r="F139" s="95"/>
      <c r="G139" s="95"/>
      <c r="H139" s="95"/>
      <c r="I139" s="96"/>
    </row>
    <row r="140" spans="1:9" ht="15">
      <c r="A140" s="89" t="s">
        <v>68</v>
      </c>
      <c r="B140" s="90"/>
      <c r="C140" s="94">
        <v>0.261</v>
      </c>
      <c r="D140" s="95"/>
      <c r="E140" s="95"/>
      <c r="F140" s="95"/>
      <c r="G140" s="95"/>
      <c r="H140" s="95"/>
      <c r="I140" s="96"/>
    </row>
    <row r="141" spans="1:9" ht="15">
      <c r="A141" s="89" t="s">
        <v>69</v>
      </c>
      <c r="B141" s="90"/>
      <c r="C141" s="94">
        <v>0.343</v>
      </c>
      <c r="D141" s="95"/>
      <c r="E141" s="95"/>
      <c r="F141" s="95"/>
      <c r="G141" s="95"/>
      <c r="H141" s="95"/>
      <c r="I141" s="96"/>
    </row>
    <row r="142" spans="1:9" ht="15">
      <c r="A142" s="89" t="s">
        <v>70</v>
      </c>
      <c r="B142" s="90"/>
      <c r="C142" s="94">
        <v>0.53</v>
      </c>
      <c r="D142" s="95"/>
      <c r="E142" s="95"/>
      <c r="F142" s="95"/>
      <c r="G142" s="95"/>
      <c r="H142" s="95"/>
      <c r="I142" s="96"/>
    </row>
    <row r="143" spans="1:9" ht="15">
      <c r="A143" s="89" t="s">
        <v>71</v>
      </c>
      <c r="B143" s="90"/>
      <c r="C143" s="94">
        <v>0.378</v>
      </c>
      <c r="D143" s="95"/>
      <c r="E143" s="95"/>
      <c r="F143" s="95"/>
      <c r="G143" s="95"/>
      <c r="H143" s="95"/>
      <c r="I143" s="96"/>
    </row>
    <row r="144" spans="1:9" ht="15">
      <c r="A144" s="89" t="s">
        <v>72</v>
      </c>
      <c r="B144" s="90"/>
      <c r="C144" s="94">
        <v>0.22</v>
      </c>
      <c r="D144" s="95"/>
      <c r="E144" s="95"/>
      <c r="F144" s="95"/>
      <c r="G144" s="95"/>
      <c r="H144" s="95"/>
      <c r="I144" s="96"/>
    </row>
    <row r="145" spans="1:9" ht="15">
      <c r="A145" s="89" t="s">
        <v>73</v>
      </c>
      <c r="B145" s="90"/>
      <c r="C145" s="94">
        <v>0.234</v>
      </c>
      <c r="D145" s="95"/>
      <c r="E145" s="95"/>
      <c r="F145" s="95"/>
      <c r="G145" s="95"/>
      <c r="H145" s="95"/>
      <c r="I145" s="96"/>
    </row>
    <row r="146" spans="1:9" ht="15">
      <c r="A146" s="89" t="s">
        <v>74</v>
      </c>
      <c r="B146" s="90"/>
      <c r="C146" s="91">
        <v>0.362</v>
      </c>
      <c r="D146" s="92"/>
      <c r="E146" s="92"/>
      <c r="F146" s="92"/>
      <c r="G146" s="92"/>
      <c r="H146" s="92"/>
      <c r="I146" s="93"/>
    </row>
    <row r="147" spans="1:9" ht="15">
      <c r="A147" s="83" t="s">
        <v>75</v>
      </c>
      <c r="B147" s="84"/>
      <c r="C147" s="84"/>
      <c r="D147" s="84"/>
      <c r="E147" s="84"/>
      <c r="F147" s="84"/>
      <c r="G147" s="84"/>
      <c r="H147" s="84"/>
      <c r="I147" s="85"/>
    </row>
    <row r="148" spans="1:9" ht="15.75" thickBot="1">
      <c r="A148" s="86" t="s">
        <v>76</v>
      </c>
      <c r="B148" s="87"/>
      <c r="C148" s="87"/>
      <c r="D148" s="87"/>
      <c r="E148" s="87"/>
      <c r="F148" s="87"/>
      <c r="G148" s="87"/>
      <c r="H148" s="87"/>
      <c r="I148" s="88"/>
    </row>
    <row r="149" spans="1:9" ht="10.5" customHeight="1" thickBot="1">
      <c r="A149" s="1"/>
      <c r="B149" s="1"/>
      <c r="C149" s="1"/>
      <c r="D149" s="1"/>
      <c r="E149" s="1"/>
      <c r="F149" s="1"/>
      <c r="G149" s="1"/>
      <c r="H149" s="1"/>
      <c r="I149" s="1"/>
    </row>
    <row r="150" spans="1:46" s="1" customFormat="1" ht="31.5" customHeight="1" thickBot="1">
      <c r="A150" s="80" t="s">
        <v>77</v>
      </c>
      <c r="B150" s="81"/>
      <c r="C150" s="81"/>
      <c r="D150" s="81"/>
      <c r="E150" s="81"/>
      <c r="F150" s="81"/>
      <c r="G150" s="81"/>
      <c r="H150" s="81"/>
      <c r="I150" s="82"/>
      <c r="J150" s="27"/>
      <c r="K150" s="27"/>
      <c r="N150" s="32"/>
      <c r="O150" s="32"/>
      <c r="P150" s="32"/>
      <c r="Q150" s="32"/>
      <c r="R150" s="32"/>
      <c r="S150" s="32"/>
      <c r="T150" s="32"/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F150" s="32"/>
      <c r="AG150" s="32"/>
      <c r="AH150" s="32"/>
      <c r="AI150" s="32"/>
      <c r="AJ150" s="32"/>
      <c r="AK150" s="32"/>
      <c r="AL150" s="32"/>
      <c r="AM150" s="32"/>
      <c r="AN150" s="32"/>
      <c r="AO150" s="32"/>
      <c r="AP150" s="32"/>
      <c r="AQ150" s="32"/>
      <c r="AR150" s="32"/>
      <c r="AS150" s="32"/>
      <c r="AT150" s="32"/>
    </row>
    <row r="151" spans="1:9" ht="41.25" customHeight="1" thickBot="1">
      <c r="A151" s="106" t="s">
        <v>136</v>
      </c>
      <c r="B151" s="107"/>
      <c r="C151" s="107"/>
      <c r="D151" s="107"/>
      <c r="E151" s="107"/>
      <c r="F151" s="107"/>
      <c r="G151" s="108" t="e">
        <f>B28/D134</f>
        <v>#DIV/0!</v>
      </c>
      <c r="H151" s="108"/>
      <c r="I151" s="50" t="s">
        <v>137</v>
      </c>
    </row>
    <row r="152" ht="15.75" thickBot="1"/>
    <row r="153" spans="1:9" ht="30.75" customHeight="1">
      <c r="A153" s="109" t="s">
        <v>78</v>
      </c>
      <c r="B153" s="110"/>
      <c r="C153" s="110"/>
      <c r="D153" s="110"/>
      <c r="E153" s="110" t="s">
        <v>79</v>
      </c>
      <c r="F153" s="110"/>
      <c r="G153" s="110"/>
      <c r="H153" s="110"/>
      <c r="I153" s="111"/>
    </row>
    <row r="154" spans="1:9" ht="80.25" customHeight="1" thickBot="1">
      <c r="A154" s="112"/>
      <c r="B154" s="113"/>
      <c r="C154" s="113"/>
      <c r="D154" s="113"/>
      <c r="E154" s="113"/>
      <c r="F154" s="113"/>
      <c r="G154" s="113"/>
      <c r="H154" s="113"/>
      <c r="I154" s="114"/>
    </row>
    <row r="155" spans="1:9" ht="48.75" customHeight="1">
      <c r="A155" s="115" t="s">
        <v>84</v>
      </c>
      <c r="B155" s="115"/>
      <c r="C155" s="115"/>
      <c r="D155" s="115"/>
      <c r="E155" s="115"/>
      <c r="F155" s="115"/>
      <c r="G155" s="115"/>
      <c r="H155" s="115"/>
      <c r="I155" s="115"/>
    </row>
    <row r="156" spans="1:9" ht="55.5" customHeight="1">
      <c r="A156" s="116" t="s">
        <v>138</v>
      </c>
      <c r="B156" s="117"/>
      <c r="C156" s="117"/>
      <c r="D156" s="117"/>
      <c r="E156" s="117"/>
      <c r="F156" s="117"/>
      <c r="G156" s="117"/>
      <c r="H156" s="117"/>
      <c r="I156" s="117"/>
    </row>
    <row r="157" spans="1:9" ht="10.5" customHeight="1" thickBot="1">
      <c r="A157" s="1"/>
      <c r="B157" s="1"/>
      <c r="C157" s="1"/>
      <c r="D157" s="1"/>
      <c r="E157" s="1"/>
      <c r="F157" s="1"/>
      <c r="G157" s="1"/>
      <c r="H157" s="1"/>
      <c r="I157" s="1"/>
    </row>
    <row r="158" spans="1:46" s="1" customFormat="1" ht="16.5" thickBot="1">
      <c r="A158" s="80" t="s">
        <v>80</v>
      </c>
      <c r="B158" s="81"/>
      <c r="C158" s="81"/>
      <c r="D158" s="81"/>
      <c r="E158" s="81"/>
      <c r="F158" s="81"/>
      <c r="G158" s="81"/>
      <c r="H158" s="81"/>
      <c r="I158" s="82"/>
      <c r="J158" s="27"/>
      <c r="K158" s="27"/>
      <c r="N158" s="32"/>
      <c r="O158" s="32"/>
      <c r="P158" s="32"/>
      <c r="Q158" s="32"/>
      <c r="R158" s="32"/>
      <c r="S158" s="32"/>
      <c r="T158" s="32"/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F158" s="32"/>
      <c r="AG158" s="32"/>
      <c r="AH158" s="32"/>
      <c r="AI158" s="32"/>
      <c r="AJ158" s="32"/>
      <c r="AK158" s="32"/>
      <c r="AL158" s="32"/>
      <c r="AM158" s="32"/>
      <c r="AN158" s="32"/>
      <c r="AO158" s="32"/>
      <c r="AP158" s="32"/>
      <c r="AQ158" s="32"/>
      <c r="AR158" s="32"/>
      <c r="AS158" s="32"/>
      <c r="AT158" s="32"/>
    </row>
    <row r="159" spans="1:9" ht="409.5" customHeight="1">
      <c r="A159" s="97" t="s">
        <v>156</v>
      </c>
      <c r="B159" s="98"/>
      <c r="C159" s="98"/>
      <c r="D159" s="98"/>
      <c r="E159" s="98"/>
      <c r="F159" s="98"/>
      <c r="G159" s="98"/>
      <c r="H159" s="98"/>
      <c r="I159" s="99"/>
    </row>
    <row r="160" spans="1:9" ht="150" customHeight="1">
      <c r="A160" s="100"/>
      <c r="B160" s="98"/>
      <c r="C160" s="98"/>
      <c r="D160" s="98"/>
      <c r="E160" s="98"/>
      <c r="F160" s="98"/>
      <c r="G160" s="98"/>
      <c r="H160" s="98"/>
      <c r="I160" s="99"/>
    </row>
    <row r="161" spans="1:9" ht="383.25" customHeight="1">
      <c r="A161" s="100" t="s">
        <v>157</v>
      </c>
      <c r="B161" s="101"/>
      <c r="C161" s="101"/>
      <c r="D161" s="101"/>
      <c r="E161" s="101"/>
      <c r="F161" s="101"/>
      <c r="G161" s="101"/>
      <c r="H161" s="101"/>
      <c r="I161" s="102"/>
    </row>
    <row r="162" spans="1:9" ht="168.75" customHeight="1" thickBot="1">
      <c r="A162" s="103"/>
      <c r="B162" s="104"/>
      <c r="C162" s="104"/>
      <c r="D162" s="104"/>
      <c r="E162" s="104"/>
      <c r="F162" s="104"/>
      <c r="G162" s="104"/>
      <c r="H162" s="104"/>
      <c r="I162" s="105"/>
    </row>
  </sheetData>
  <sheetProtection sheet="1" objects="1" scenarios="1" formatRows="0" selectLockedCells="1"/>
  <mergeCells count="216">
    <mergeCell ref="B94:C94"/>
    <mergeCell ref="F94:G94"/>
    <mergeCell ref="H94:I94"/>
    <mergeCell ref="B98:C98"/>
    <mergeCell ref="F98:G98"/>
    <mergeCell ref="H98:I98"/>
    <mergeCell ref="F71:G71"/>
    <mergeCell ref="A91:I91"/>
    <mergeCell ref="A92:A95"/>
    <mergeCell ref="F95:G95"/>
    <mergeCell ref="B89:G89"/>
    <mergeCell ref="D87:E87"/>
    <mergeCell ref="F87:G87"/>
    <mergeCell ref="B84:G84"/>
    <mergeCell ref="A80:A84"/>
    <mergeCell ref="B88:G88"/>
    <mergeCell ref="G53:H53"/>
    <mergeCell ref="B54:F55"/>
    <mergeCell ref="G54:H54"/>
    <mergeCell ref="G55:H55"/>
    <mergeCell ref="B107:C107"/>
    <mergeCell ref="D82:E82"/>
    <mergeCell ref="C70:E70"/>
    <mergeCell ref="F70:G70"/>
    <mergeCell ref="H70:I70"/>
    <mergeCell ref="B71:C71"/>
    <mergeCell ref="F73:G73"/>
    <mergeCell ref="B59:I59"/>
    <mergeCell ref="A74:A75"/>
    <mergeCell ref="F75:I75"/>
    <mergeCell ref="C65:E65"/>
    <mergeCell ref="F65:G65"/>
    <mergeCell ref="H65:I65"/>
    <mergeCell ref="B66:C66"/>
    <mergeCell ref="F66:G66"/>
    <mergeCell ref="C67:E67"/>
    <mergeCell ref="F67:G67"/>
    <mergeCell ref="H67:I67"/>
    <mergeCell ref="B68:C68"/>
    <mergeCell ref="F68:G68"/>
    <mergeCell ref="A64:A68"/>
    <mergeCell ref="A69:A73"/>
    <mergeCell ref="C72:E72"/>
    <mergeCell ref="F72:G72"/>
    <mergeCell ref="H72:I72"/>
    <mergeCell ref="B73:C73"/>
    <mergeCell ref="A77:I77"/>
    <mergeCell ref="A101:I101"/>
    <mergeCell ref="A61:I61"/>
    <mergeCell ref="A63:I63"/>
    <mergeCell ref="B83:G83"/>
    <mergeCell ref="C86:G86"/>
    <mergeCell ref="A79:I79"/>
    <mergeCell ref="C81:G81"/>
    <mergeCell ref="F82:G82"/>
    <mergeCell ref="A85:A89"/>
    <mergeCell ref="B13:I13"/>
    <mergeCell ref="B23:I23"/>
    <mergeCell ref="A25:I25"/>
    <mergeCell ref="B28:H28"/>
    <mergeCell ref="B32:I32"/>
    <mergeCell ref="B26:I26"/>
    <mergeCell ref="A33:I33"/>
    <mergeCell ref="B29:H29"/>
    <mergeCell ref="B27:I27"/>
    <mergeCell ref="B30:H30"/>
    <mergeCell ref="B31:H31"/>
    <mergeCell ref="B8:I8"/>
    <mergeCell ref="B9:I9"/>
    <mergeCell ref="B10:I10"/>
    <mergeCell ref="B11:I11"/>
    <mergeCell ref="B12:I12"/>
    <mergeCell ref="B20:I20"/>
    <mergeCell ref="B21:I21"/>
    <mergeCell ref="B22:I22"/>
    <mergeCell ref="B14:I14"/>
    <mergeCell ref="B15:I15"/>
    <mergeCell ref="A16:I16"/>
    <mergeCell ref="B17:I17"/>
    <mergeCell ref="B18:I18"/>
    <mergeCell ref="B19:I19"/>
    <mergeCell ref="A1:I1"/>
    <mergeCell ref="A2:I2"/>
    <mergeCell ref="A3:I3"/>
    <mergeCell ref="A5:I5"/>
    <mergeCell ref="B6:I6"/>
    <mergeCell ref="B7:I7"/>
    <mergeCell ref="A50:A55"/>
    <mergeCell ref="C49:E49"/>
    <mergeCell ref="C43:I43"/>
    <mergeCell ref="C44:I44"/>
    <mergeCell ref="C46:I46"/>
    <mergeCell ref="G49:I49"/>
    <mergeCell ref="B47:I47"/>
    <mergeCell ref="G50:H50"/>
    <mergeCell ref="G51:H51"/>
    <mergeCell ref="B50:F51"/>
    <mergeCell ref="C40:I40"/>
    <mergeCell ref="C41:I41"/>
    <mergeCell ref="C42:I42"/>
    <mergeCell ref="G56:I56"/>
    <mergeCell ref="G57:I57"/>
    <mergeCell ref="G58:I58"/>
    <mergeCell ref="C58:F58"/>
    <mergeCell ref="C45:I45"/>
    <mergeCell ref="B52:F53"/>
    <mergeCell ref="G52:H52"/>
    <mergeCell ref="A35:I35"/>
    <mergeCell ref="B36:I36"/>
    <mergeCell ref="B37:I37"/>
    <mergeCell ref="B48:I48"/>
    <mergeCell ref="A56:A58"/>
    <mergeCell ref="C56:F56"/>
    <mergeCell ref="C57:F57"/>
    <mergeCell ref="A38:A46"/>
    <mergeCell ref="C38:I38"/>
    <mergeCell ref="C39:I39"/>
    <mergeCell ref="H99:I99"/>
    <mergeCell ref="A102:A104"/>
    <mergeCell ref="C102:I102"/>
    <mergeCell ref="B103:I103"/>
    <mergeCell ref="B104:C104"/>
    <mergeCell ref="A105:A107"/>
    <mergeCell ref="C105:I105"/>
    <mergeCell ref="B106:I106"/>
    <mergeCell ref="F104:G104"/>
    <mergeCell ref="F107:G107"/>
    <mergeCell ref="B112:C112"/>
    <mergeCell ref="B95:C95"/>
    <mergeCell ref="C92:I92"/>
    <mergeCell ref="B93:I93"/>
    <mergeCell ref="H95:I95"/>
    <mergeCell ref="A96:A99"/>
    <mergeCell ref="C96:I96"/>
    <mergeCell ref="B97:I97"/>
    <mergeCell ref="B99:C99"/>
    <mergeCell ref="F99:G99"/>
    <mergeCell ref="B123:C123"/>
    <mergeCell ref="D123:H123"/>
    <mergeCell ref="B116:C116"/>
    <mergeCell ref="D116:H116"/>
    <mergeCell ref="A109:I109"/>
    <mergeCell ref="A110:A117"/>
    <mergeCell ref="C110:I110"/>
    <mergeCell ref="B111:I111"/>
    <mergeCell ref="B117:C117"/>
    <mergeCell ref="D117:H117"/>
    <mergeCell ref="B125:C125"/>
    <mergeCell ref="D125:H125"/>
    <mergeCell ref="D112:H112"/>
    <mergeCell ref="B113:C113"/>
    <mergeCell ref="D113:H113"/>
    <mergeCell ref="B114:C114"/>
    <mergeCell ref="D114:H114"/>
    <mergeCell ref="B115:C115"/>
    <mergeCell ref="D115:H115"/>
    <mergeCell ref="D122:H122"/>
    <mergeCell ref="A118:A125"/>
    <mergeCell ref="C118:I118"/>
    <mergeCell ref="B119:I119"/>
    <mergeCell ref="B120:C120"/>
    <mergeCell ref="D120:H120"/>
    <mergeCell ref="B121:C121"/>
    <mergeCell ref="D121:H121"/>
    <mergeCell ref="B122:C122"/>
    <mergeCell ref="B124:C124"/>
    <mergeCell ref="D124:H124"/>
    <mergeCell ref="A127:I127"/>
    <mergeCell ref="A129:F129"/>
    <mergeCell ref="G129:H129"/>
    <mergeCell ref="A131:I131"/>
    <mergeCell ref="A132:B132"/>
    <mergeCell ref="D132:H132"/>
    <mergeCell ref="A128:F128"/>
    <mergeCell ref="G128:H128"/>
    <mergeCell ref="A133:B133"/>
    <mergeCell ref="D133:H133"/>
    <mergeCell ref="A134:B134"/>
    <mergeCell ref="D134:H134"/>
    <mergeCell ref="A135:I135"/>
    <mergeCell ref="A136:B136"/>
    <mergeCell ref="C136:I136"/>
    <mergeCell ref="A139:B139"/>
    <mergeCell ref="A140:B140"/>
    <mergeCell ref="A137:B137"/>
    <mergeCell ref="A138:B138"/>
    <mergeCell ref="C138:I138"/>
    <mergeCell ref="C139:I139"/>
    <mergeCell ref="C140:I140"/>
    <mergeCell ref="C137:I137"/>
    <mergeCell ref="A156:I156"/>
    <mergeCell ref="A144:B144"/>
    <mergeCell ref="A141:B141"/>
    <mergeCell ref="A142:B142"/>
    <mergeCell ref="A143:B143"/>
    <mergeCell ref="C141:I141"/>
    <mergeCell ref="C142:I142"/>
    <mergeCell ref="C143:I143"/>
    <mergeCell ref="C144:I144"/>
    <mergeCell ref="A158:I158"/>
    <mergeCell ref="A159:I160"/>
    <mergeCell ref="A161:I162"/>
    <mergeCell ref="A151:F151"/>
    <mergeCell ref="G151:H151"/>
    <mergeCell ref="A153:D153"/>
    <mergeCell ref="E153:I153"/>
    <mergeCell ref="A154:D154"/>
    <mergeCell ref="E154:I154"/>
    <mergeCell ref="A155:I155"/>
    <mergeCell ref="A150:I150"/>
    <mergeCell ref="A147:I147"/>
    <mergeCell ref="A148:I148"/>
    <mergeCell ref="A145:B145"/>
    <mergeCell ref="A146:B146"/>
    <mergeCell ref="C146:I146"/>
    <mergeCell ref="C145:I145"/>
  </mergeCells>
  <dataValidations count="7">
    <dataValidation type="date" allowBlank="1" showInputMessage="1" showErrorMessage="1" error="Molimo unesite datum u formi xx/yy/zz" sqref="G56:I56 G58:I58 B59:I59">
      <formula1>36526</formula1>
      <formula2>54789</formula2>
    </dataValidation>
    <dataValidation type="decimal" operator="lessThanOrEqual" allowBlank="1" showErrorMessage="1" prompt="Vrijednost opravdanih troškova ne može biti veća od vrijednosti ukupne investicije" errorTitle="GREŠKA!!!!" error="Vrijednost opravdanih troškova veća je od vrijednosti ukupne investicije!" sqref="B29:H29">
      <formula1>B28</formula1>
    </dataValidation>
    <dataValidation type="list" allowBlank="1" showInputMessage="1" showErrorMessage="1" error="Molimo unesite datum u formi xx/yy/zz" sqref="B32:I32">
      <formula1>$Q$2:$Q$3</formula1>
    </dataValidation>
    <dataValidation errorStyle="information" type="list" allowBlank="1" showInputMessage="1" sqref="B27:I27">
      <formula1>$Q$5:$Q$6</formula1>
    </dataValidation>
    <dataValidation allowBlank="1" showInputMessage="1" showErrorMessage="1" prompt="Napisati o kojoj se cjelini radi i navesti kolike su uštede" sqref="B50 B52 B54"/>
    <dataValidation type="list" allowBlank="1" showInputMessage="1" showErrorMessage="1" sqref="B11:I11">
      <formula1>$Z$2:$Z$22</formula1>
    </dataValidation>
    <dataValidation type="list" allowBlank="1" showInputMessage="1" showErrorMessage="1" sqref="B26:I26">
      <formula1>$W$2:$W$7</formula1>
    </dataValidation>
  </dataValidations>
  <printOptions/>
  <pageMargins left="0.31496062992125984" right="0.31496062992125984" top="0.35433070866141736" bottom="0.35433070866141736" header="0.1968503937007874" footer="0.11811023622047245"/>
  <pageSetup horizontalDpi="600" verticalDpi="600" orientation="portrait" paperSize="9" scale="64" r:id="rId3"/>
  <rowBreaks count="5" manualBreakCount="5">
    <brk id="33" max="8" man="1"/>
    <brk id="59" max="255" man="1"/>
    <brk id="99" max="255" man="1"/>
    <brk id="125" max="255" man="1"/>
    <brk id="156" max="255" man="1"/>
  </rowBreak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Mario Mihetec</dc:creator>
  <cp:keywords/>
  <dc:description/>
  <cp:lastModifiedBy>Stanislava Opsenica</cp:lastModifiedBy>
  <cp:lastPrinted>2015-04-22T08:55:21Z</cp:lastPrinted>
  <dcterms:created xsi:type="dcterms:W3CDTF">2013-03-14T08:09:29Z</dcterms:created>
  <dcterms:modified xsi:type="dcterms:W3CDTF">2015-05-03T09:08:52Z</dcterms:modified>
  <cp:category/>
  <cp:version/>
  <cp:contentType/>
  <cp:contentStatus/>
</cp:coreProperties>
</file>