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820" windowHeight="11520"/>
  </bookViews>
  <sheets>
    <sheet name="Sheet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77" i="1" l="1"/>
  <c r="E76" i="1"/>
  <c r="E70" i="1"/>
  <c r="E71" i="1"/>
  <c r="E72" i="1"/>
  <c r="E73" i="1"/>
  <c r="E74" i="1"/>
  <c r="E69" i="1"/>
  <c r="E63" i="1"/>
  <c r="E64" i="1"/>
  <c r="E65" i="1"/>
  <c r="E66" i="1"/>
  <c r="E67" i="1"/>
  <c r="E62" i="1"/>
  <c r="E59" i="1"/>
  <c r="E60" i="1"/>
  <c r="E58" i="1"/>
  <c r="E53" i="1"/>
  <c r="E54" i="1"/>
  <c r="E55" i="1"/>
  <c r="E56" i="1"/>
  <c r="E52" i="1"/>
  <c r="E49" i="1"/>
  <c r="E50" i="1"/>
  <c r="E48" i="1"/>
  <c r="E46" i="1"/>
  <c r="E41" i="1"/>
  <c r="E42" i="1"/>
  <c r="E43" i="1"/>
  <c r="E44" i="1"/>
  <c r="E45" i="1"/>
  <c r="E40" i="1"/>
  <c r="E33" i="1"/>
  <c r="E34" i="1"/>
  <c r="E35" i="1"/>
  <c r="E36" i="1"/>
  <c r="E37" i="1"/>
  <c r="E38" i="1"/>
  <c r="E32" i="1"/>
  <c r="E24" i="1"/>
  <c r="E25" i="1"/>
  <c r="E26" i="1"/>
  <c r="E27" i="1"/>
  <c r="E28" i="1"/>
  <c r="E29" i="1"/>
  <c r="E30" i="1"/>
  <c r="E23" i="1"/>
  <c r="E18" i="1"/>
  <c r="E19" i="1"/>
  <c r="E20" i="1"/>
  <c r="E21" i="1"/>
  <c r="E17" i="1"/>
  <c r="E11" i="1"/>
  <c r="E12" i="1"/>
  <c r="E13" i="1"/>
  <c r="E78" i="1" l="1"/>
  <c r="E79" i="1" s="1"/>
  <c r="E80" i="1" s="1"/>
</calcChain>
</file>

<file path=xl/sharedStrings.xml><?xml version="1.0" encoding="utf-8"?>
<sst xmlns="http://schemas.openxmlformats.org/spreadsheetml/2006/main" count="81" uniqueCount="77">
  <si>
    <t>Obrazac  - TROŠKOVNIK Grupa A</t>
  </si>
  <si>
    <t>Održavanje multifunkcijskih uređaja, printera i telefaksa marke  „Canon“</t>
  </si>
  <si>
    <t>R.broj</t>
  </si>
  <si>
    <t>Opis usluge i predmeta održavanja</t>
  </si>
  <si>
    <t xml:space="preserve">Količina </t>
  </si>
  <si>
    <t xml:space="preserve">Jed. cijena kn </t>
  </si>
  <si>
    <t>Ukupno cijena</t>
  </si>
  <si>
    <t>Usluga radnog sata servisera</t>
  </si>
  <si>
    <t>za fotokopirne uređaje</t>
  </si>
  <si>
    <t>za telefaks uređaje, skenere, printere</t>
  </si>
  <si>
    <t>Okvirna vrijednost rezervnih dijelova koji se ne mogu predvidjeti ( 20% od procijenjene vrijednosti nabave</t>
  </si>
  <si>
    <t xml:space="preserve">BUBANJ JEDINICA CEXV- 49 Bk    </t>
  </si>
  <si>
    <t xml:space="preserve">BUBANJ JEDINICA CEXV- 49 C      </t>
  </si>
  <si>
    <t xml:space="preserve">BUBANJ JEDINICA CEXV- 49 M   </t>
  </si>
  <si>
    <t xml:space="preserve">BUBANJ JEDINICA CEXV- 49 Y     </t>
  </si>
  <si>
    <t>Čistač  /                FM1-B271</t>
  </si>
  <si>
    <t>Canon iR 3235N  (3.komada)</t>
  </si>
  <si>
    <t xml:space="preserve">BUBANJ JEDINICA CEXV-11          </t>
  </si>
  <si>
    <t xml:space="preserve">Gumice uvlačenja papira  / FC6-6661   </t>
  </si>
  <si>
    <t xml:space="preserve">Gumice uvlačenja papira  / FC0-5080   </t>
  </si>
  <si>
    <t xml:space="preserve">Gumice uvlačenja papira  / FB6-3405    </t>
  </si>
  <si>
    <t xml:space="preserve">Grijača jedinica komplet  / FM3-7071     </t>
  </si>
  <si>
    <t xml:space="preserve">Čistač  / FB5-4931                                          </t>
  </si>
  <si>
    <t>Silikonski valjak / FC5-7207</t>
  </si>
  <si>
    <t>Transfer roler / FC6-2911</t>
  </si>
  <si>
    <t xml:space="preserve">BUBANJ JEDINICA CEXV-29 Bk    </t>
  </si>
  <si>
    <t xml:space="preserve">BUBANJ JEDINICA CEXV- 29 C           </t>
  </si>
  <si>
    <t xml:space="preserve">BUBANJ JEDINICA CEXV- 29 M         </t>
  </si>
  <si>
    <t xml:space="preserve">BUBANJ JEDINICA CEXV-29 Y          </t>
  </si>
  <si>
    <t>Gumice uvlačenja papira  / FC6-6661</t>
  </si>
  <si>
    <t>Gumice uvlačenja papira  / FB6-3405</t>
  </si>
  <si>
    <t xml:space="preserve">Čistać ITB-a / FM4-7246                   </t>
  </si>
  <si>
    <t>Canon iR ADVANCE C2230i (1.komad)</t>
  </si>
  <si>
    <t xml:space="preserve">BUBANJ JEDINICA CEXV-34 Bk      </t>
  </si>
  <si>
    <t>BUBANJ JEDINICA CEXV-34 C</t>
  </si>
  <si>
    <t>BUBANJ JEDINICA CEXV-34 M</t>
  </si>
  <si>
    <t>BUBANJ JEDINICA CEXV-34 Y</t>
  </si>
  <si>
    <t xml:space="preserve">Gumica uvlačenja / FM0-1657        </t>
  </si>
  <si>
    <t xml:space="preserve">Gumica uvlačenja / FM0-3173        </t>
  </si>
  <si>
    <t>Grijača jedinica komplet / FM1-B291</t>
  </si>
  <si>
    <t>Canon iR 1133A  ( 1.komad)</t>
  </si>
  <si>
    <t xml:space="preserve">Gumice uvlačenja papira  / RM1-6414   </t>
  </si>
  <si>
    <t xml:space="preserve">Separacija  / RM1-6454                                 </t>
  </si>
  <si>
    <t xml:space="preserve">Grijača jedinica komplet  / RM1-6406     </t>
  </si>
  <si>
    <t>Bubanj jedinica C-EXV 37</t>
  </si>
  <si>
    <t>Gumice uvlačenja papira  / FC0-5080</t>
  </si>
  <si>
    <t>Grijača jedinica komplet / FM1-A681</t>
  </si>
  <si>
    <t>Separacija  / RM1-6303</t>
  </si>
  <si>
    <t>Gumice uvlačenja / RM1-6313</t>
  </si>
  <si>
    <t>Grijača jedinica komplet / RM1-6319</t>
  </si>
  <si>
    <t>Canon Telefaks  L140  (6.komada)</t>
  </si>
  <si>
    <t xml:space="preserve">Valjak  / RL1-0266                           </t>
  </si>
  <si>
    <t xml:space="preserve">Separacija  / RL1-0269                   </t>
  </si>
  <si>
    <t xml:space="preserve">Separacija ADF  / RM2-3963      </t>
  </si>
  <si>
    <t xml:space="preserve">Grijača jedinica komplet / RM1-2052   </t>
  </si>
  <si>
    <t xml:space="preserve">Valjak  / FL2-3453                           </t>
  </si>
  <si>
    <t xml:space="preserve">Valjak  / FL2-3451                            </t>
  </si>
  <si>
    <t>Canon MF 4580dn  (1.komad)</t>
  </si>
  <si>
    <t>Valjak  / RL1-0266</t>
  </si>
  <si>
    <t>Separacija  / RL1-0269</t>
  </si>
  <si>
    <t>Separacija ADF  / RM2-3963</t>
  </si>
  <si>
    <t xml:space="preserve">Valjak  / FL2-3453                        </t>
  </si>
  <si>
    <t>Valjak  / FL2-3451</t>
  </si>
  <si>
    <t>Canon skener DR M160II</t>
  </si>
  <si>
    <t>Gumice uvlačenja / MG1-5123</t>
  </si>
  <si>
    <t>Gumice uvlačenja / MG1-5124</t>
  </si>
  <si>
    <t xml:space="preserve">CIJENA PONUDE </t>
  </si>
  <si>
    <t xml:space="preserve">PDV </t>
  </si>
  <si>
    <t>UKUPNA CIJENA PONUDE S PDV-OM</t>
  </si>
  <si>
    <t>U _____________________, ____________2017. godine.</t>
  </si>
  <si>
    <t>ZA PONUDITELJA:</t>
  </si>
  <si>
    <t>(IME I PREZIME, te potpis ovlaštene osobe)</t>
  </si>
  <si>
    <t>M.P.</t>
  </si>
  <si>
    <t>Canon iR ADVANCE C5240i  (2.komada)                           1.kom jamstvo do 5/2020</t>
  </si>
  <si>
    <t>Canon LBP6780x ( 11.komada)                                             7.kom jamstvo do 5/2020</t>
  </si>
  <si>
    <t>Canon iR ADVANCE 400i ( 6.komada)                        3.kom jamstvo do 5/2020</t>
  </si>
  <si>
    <t>Canon IRADV C3330i                               (1.komad) jamstvo do 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</si>
</sst>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color indexed="23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4" fontId="0" fillId="0" borderId="0" xfId="0" applyNumberFormat="1"/>
    <xf numFmtId="3" fontId="0" fillId="0" borderId="0" xfId="0" applyNumberFormat="1" applyAlignment="1">
      <alignment horizontal="center"/>
    </xf>
    <xf numFmtId="0" fontId="1" fillId="0" borderId="0" xfId="0" applyFont="1"/>
    <xf numFmtId="4" fontId="2" fillId="0" borderId="0" xfId="0" applyNumberFormat="1" applyFont="1"/>
    <xf numFmtId="3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 indent="1"/>
    </xf>
    <xf numFmtId="0" fontId="4" fillId="0" borderId="1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vertical="center"/>
    </xf>
    <xf numFmtId="3" fontId="5" fillId="0" borderId="5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0" xfId="0" applyFont="1"/>
    <xf numFmtId="4" fontId="7" fillId="0" borderId="7" xfId="0" applyNumberFormat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3" fontId="7" fillId="0" borderId="7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21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0" fontId="6" fillId="0" borderId="24" xfId="0" applyFont="1" applyBorder="1" applyAlignment="1">
      <alignment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5" fillId="0" borderId="27" xfId="0" applyFont="1" applyBorder="1" applyAlignment="1">
      <alignment horizontal="center"/>
    </xf>
    <xf numFmtId="0" fontId="6" fillId="0" borderId="28" xfId="0" applyFont="1" applyBorder="1" applyAlignment="1">
      <alignment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9" xfId="0" applyFont="1" applyBorder="1" applyAlignment="1">
      <alignment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5" fillId="0" borderId="36" xfId="0" applyFont="1" applyBorder="1" applyAlignment="1">
      <alignment horizontal="center"/>
    </xf>
    <xf numFmtId="0" fontId="6" fillId="0" borderId="31" xfId="0" applyFont="1" applyBorder="1" applyAlignment="1">
      <alignment vertical="center" wrapText="1"/>
    </xf>
    <xf numFmtId="0" fontId="6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/>
    </xf>
    <xf numFmtId="3" fontId="1" fillId="0" borderId="18" xfId="0" applyNumberFormat="1" applyFont="1" applyFill="1" applyBorder="1" applyAlignment="1">
      <alignment horizontal="center"/>
    </xf>
    <xf numFmtId="3" fontId="1" fillId="0" borderId="26" xfId="0" applyNumberFormat="1" applyFont="1" applyFill="1" applyBorder="1" applyAlignment="1">
      <alignment horizontal="center"/>
    </xf>
    <xf numFmtId="3" fontId="1" fillId="0" borderId="44" xfId="0" applyNumberFormat="1" applyFont="1" applyFill="1" applyBorder="1" applyAlignment="1">
      <alignment horizontal="center"/>
    </xf>
    <xf numFmtId="0" fontId="8" fillId="0" borderId="0" xfId="0" applyFont="1" applyFill="1" applyBorder="1"/>
    <xf numFmtId="4" fontId="8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/>
    <xf numFmtId="4" fontId="5" fillId="0" borderId="0" xfId="0" applyNumberFormat="1" applyFont="1"/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4" fillId="0" borderId="18" xfId="0" applyFont="1" applyBorder="1" applyAlignment="1">
      <alignment vertical="top"/>
    </xf>
    <xf numFmtId="0" fontId="4" fillId="0" borderId="17" xfId="0" applyFont="1" applyBorder="1" applyAlignment="1">
      <alignment vertical="top" wrapText="1"/>
    </xf>
    <xf numFmtId="0" fontId="4" fillId="0" borderId="18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164" fontId="1" fillId="0" borderId="7" xfId="0" applyNumberFormat="1" applyFont="1" applyFill="1" applyBorder="1"/>
    <xf numFmtId="164" fontId="0" fillId="0" borderId="0" xfId="0" applyNumberFormat="1"/>
    <xf numFmtId="164" fontId="2" fillId="0" borderId="0" xfId="0" applyNumberFormat="1" applyFont="1"/>
    <xf numFmtId="164" fontId="4" fillId="0" borderId="3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right"/>
    </xf>
    <xf numFmtId="164" fontId="4" fillId="0" borderId="19" xfId="0" applyNumberFormat="1" applyFont="1" applyBorder="1" applyAlignment="1">
      <alignment vertical="top"/>
    </xf>
    <xf numFmtId="164" fontId="5" fillId="0" borderId="22" xfId="0" applyNumberFormat="1" applyFont="1" applyFill="1" applyBorder="1" applyAlignment="1">
      <alignment horizontal="right"/>
    </xf>
    <xf numFmtId="164" fontId="4" fillId="0" borderId="19" xfId="0" applyNumberFormat="1" applyFont="1" applyFill="1" applyBorder="1" applyAlignment="1">
      <alignment vertical="center" wrapText="1"/>
    </xf>
    <xf numFmtId="164" fontId="4" fillId="0" borderId="19" xfId="0" applyNumberFormat="1" applyFont="1" applyFill="1" applyBorder="1" applyAlignment="1">
      <alignment vertical="center"/>
    </xf>
    <xf numFmtId="164" fontId="5" fillId="0" borderId="39" xfId="0" applyNumberFormat="1" applyFont="1" applyFill="1" applyBorder="1" applyAlignment="1">
      <alignment horizontal="right"/>
    </xf>
    <xf numFmtId="164" fontId="5" fillId="0" borderId="42" xfId="0" applyNumberFormat="1" applyFont="1" applyFill="1" applyBorder="1"/>
    <xf numFmtId="164" fontId="1" fillId="0" borderId="15" xfId="0" applyNumberFormat="1" applyFont="1" applyFill="1" applyBorder="1"/>
    <xf numFmtId="164" fontId="5" fillId="0" borderId="0" xfId="0" applyNumberFormat="1" applyFont="1" applyFill="1" applyBorder="1"/>
    <xf numFmtId="164" fontId="5" fillId="0" borderId="0" xfId="0" applyNumberFormat="1" applyFont="1"/>
    <xf numFmtId="0" fontId="4" fillId="0" borderId="17" xfId="0" applyFont="1" applyBorder="1" applyAlignment="1"/>
    <xf numFmtId="0" fontId="4" fillId="0" borderId="18" xfId="0" applyFont="1" applyBorder="1" applyAlignment="1"/>
    <xf numFmtId="0" fontId="4" fillId="0" borderId="19" xfId="0" applyFont="1" applyBorder="1" applyAlignment="1"/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3" fontId="4" fillId="0" borderId="17" xfId="0" applyNumberFormat="1" applyFont="1" applyBorder="1" applyAlignment="1"/>
    <xf numFmtId="3" fontId="4" fillId="0" borderId="18" xfId="0" applyNumberFormat="1" applyFont="1" applyBorder="1" applyAlignment="1"/>
    <xf numFmtId="3" fontId="4" fillId="0" borderId="19" xfId="0" applyNumberFormat="1" applyFont="1" applyBorder="1" applyAlignment="1"/>
    <xf numFmtId="0" fontId="2" fillId="0" borderId="0" xfId="0" applyNumberFormat="1" applyFont="1"/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right"/>
    </xf>
    <xf numFmtId="0" fontId="4" fillId="0" borderId="18" xfId="0" applyNumberFormat="1" applyFont="1" applyBorder="1" applyAlignment="1">
      <alignment vertical="top"/>
    </xf>
    <xf numFmtId="0" fontId="4" fillId="0" borderId="18" xfId="0" applyNumberFormat="1" applyFont="1" applyBorder="1" applyAlignment="1"/>
    <xf numFmtId="0" fontId="4" fillId="0" borderId="18" xfId="0" applyNumberFormat="1" applyFont="1" applyBorder="1" applyAlignment="1">
      <alignment vertical="center" wrapText="1"/>
    </xf>
    <xf numFmtId="0" fontId="4" fillId="0" borderId="18" xfId="0" applyNumberFormat="1" applyFont="1" applyFill="1" applyBorder="1" applyAlignment="1">
      <alignment vertical="center" wrapText="1"/>
    </xf>
    <xf numFmtId="0" fontId="4" fillId="0" borderId="18" xfId="0" applyNumberFormat="1" applyFont="1" applyFill="1" applyBorder="1" applyAlignment="1">
      <alignment vertical="center"/>
    </xf>
    <xf numFmtId="0" fontId="1" fillId="0" borderId="19" xfId="0" applyNumberFormat="1" applyFont="1" applyFill="1" applyBorder="1"/>
    <xf numFmtId="0" fontId="1" fillId="0" borderId="41" xfId="0" applyNumberFormat="1" applyFont="1" applyFill="1" applyBorder="1"/>
    <xf numFmtId="0" fontId="1" fillId="0" borderId="14" xfId="0" applyNumberFormat="1" applyFont="1" applyFill="1" applyBorder="1"/>
    <xf numFmtId="0" fontId="5" fillId="0" borderId="0" xfId="0" applyNumberFormat="1" applyFont="1" applyFill="1" applyBorder="1"/>
    <xf numFmtId="0" fontId="5" fillId="0" borderId="0" xfId="0" applyNumberFormat="1" applyFont="1"/>
    <xf numFmtId="0" fontId="9" fillId="0" borderId="0" xfId="0" applyNumberFormat="1" applyFont="1"/>
    <xf numFmtId="164" fontId="5" fillId="0" borderId="5" xfId="0" applyNumberFormat="1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/>
    </xf>
    <xf numFmtId="49" fontId="1" fillId="0" borderId="20" xfId="0" applyNumberFormat="1" applyFont="1" applyBorder="1" applyAlignment="1">
      <alignment horizontal="left"/>
    </xf>
    <xf numFmtId="49" fontId="1" fillId="0" borderId="30" xfId="0" applyNumberFormat="1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49" fontId="1" fillId="0" borderId="43" xfId="0" applyNumberFormat="1" applyFont="1" applyBorder="1" applyAlignment="1">
      <alignment horizontal="left"/>
    </xf>
    <xf numFmtId="49" fontId="1" fillId="0" borderId="28" xfId="0" applyNumberFormat="1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center"/>
    </xf>
    <xf numFmtId="4" fontId="5" fillId="0" borderId="5" xfId="0" applyNumberFormat="1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57150</xdr:rowOff>
    </xdr:from>
    <xdr:to>
      <xdr:col>1</xdr:col>
      <xdr:colOff>351821</xdr:colOff>
      <xdr:row>3</xdr:row>
      <xdr:rowOff>66675</xdr:rowOff>
    </xdr:to>
    <xdr:pic>
      <xdr:nvPicPr>
        <xdr:cNvPr id="4" name="Picture 1" descr="znak Fon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57150"/>
          <a:ext cx="59947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topLeftCell="A28" workbookViewId="0">
      <selection activeCell="E71" sqref="E71"/>
    </sheetView>
  </sheetViews>
  <sheetFormatPr defaultRowHeight="15" x14ac:dyDescent="0.25"/>
  <cols>
    <col min="1" max="1" width="4.5703125" customWidth="1"/>
    <col min="2" max="2" width="46.7109375" customWidth="1"/>
    <col min="3" max="3" width="6.5703125" customWidth="1"/>
    <col min="4" max="4" width="12.28515625" style="100" customWidth="1"/>
    <col min="5" max="5" width="14.85546875" style="65" bestFit="1" customWidth="1"/>
  </cols>
  <sheetData>
    <row r="1" spans="1:5" x14ac:dyDescent="0.25">
      <c r="B1" s="1"/>
      <c r="C1" s="2"/>
    </row>
    <row r="2" spans="1:5" x14ac:dyDescent="0.25">
      <c r="B2" s="1"/>
      <c r="C2" s="2"/>
    </row>
    <row r="3" spans="1:5" x14ac:dyDescent="0.25">
      <c r="B3" s="1"/>
      <c r="C3" s="2"/>
    </row>
    <row r="4" spans="1:5" x14ac:dyDescent="0.25">
      <c r="B4" s="1"/>
      <c r="C4" s="2"/>
    </row>
    <row r="5" spans="1:5" ht="15.75" x14ac:dyDescent="0.25">
      <c r="A5" s="3" t="s">
        <v>0</v>
      </c>
      <c r="B5" s="4"/>
      <c r="C5" s="5"/>
      <c r="D5" s="87"/>
      <c r="E5" s="66"/>
    </row>
    <row r="6" spans="1:5" x14ac:dyDescent="0.25">
      <c r="A6" s="6"/>
      <c r="B6" s="4"/>
      <c r="C6" s="5"/>
      <c r="D6" s="87"/>
      <c r="E6" s="66"/>
    </row>
    <row r="7" spans="1:5" ht="15.75" x14ac:dyDescent="0.25">
      <c r="A7" s="3" t="s">
        <v>1</v>
      </c>
      <c r="B7" s="4"/>
      <c r="C7" s="5"/>
      <c r="D7" s="87"/>
      <c r="E7" s="66"/>
    </row>
    <row r="8" spans="1:5" ht="15.75" thickBot="1" x14ac:dyDescent="0.3">
      <c r="A8" s="7"/>
      <c r="B8" s="4"/>
      <c r="C8" s="5"/>
      <c r="D8" s="87"/>
      <c r="E8" s="66"/>
    </row>
    <row r="9" spans="1:5" ht="38.25" customHeight="1" thickBot="1" x14ac:dyDescent="0.3">
      <c r="A9" s="8" t="s">
        <v>2</v>
      </c>
      <c r="B9" s="9" t="s">
        <v>3</v>
      </c>
      <c r="C9" s="10" t="s">
        <v>4</v>
      </c>
      <c r="D9" s="88" t="s">
        <v>5</v>
      </c>
      <c r="E9" s="67" t="s">
        <v>6</v>
      </c>
    </row>
    <row r="10" spans="1:5" ht="15.75" x14ac:dyDescent="0.25">
      <c r="A10" s="11">
        <v>1</v>
      </c>
      <c r="B10" s="12" t="s">
        <v>7</v>
      </c>
      <c r="C10" s="13">
        <v>55</v>
      </c>
      <c r="D10" s="115">
        <v>0</v>
      </c>
      <c r="E10" s="68">
        <f>C10*D10</f>
        <v>0</v>
      </c>
    </row>
    <row r="11" spans="1:5" ht="15.75" x14ac:dyDescent="0.25">
      <c r="A11" s="14"/>
      <c r="B11" s="15" t="s">
        <v>8</v>
      </c>
      <c r="C11" s="16"/>
      <c r="D11" s="89"/>
      <c r="E11" s="68">
        <f t="shared" ref="E11:E13" si="0">C11*D11</f>
        <v>0</v>
      </c>
    </row>
    <row r="12" spans="1:5" ht="15.75" x14ac:dyDescent="0.25">
      <c r="A12" s="11">
        <v>2</v>
      </c>
      <c r="B12" s="17" t="s">
        <v>7</v>
      </c>
      <c r="C12" s="13">
        <v>15</v>
      </c>
      <c r="D12" s="115">
        <v>0</v>
      </c>
      <c r="E12" s="68">
        <f t="shared" si="0"/>
        <v>0</v>
      </c>
    </row>
    <row r="13" spans="1:5" ht="15.75" x14ac:dyDescent="0.25">
      <c r="A13" s="14"/>
      <c r="B13" s="15" t="s">
        <v>9</v>
      </c>
      <c r="C13" s="18"/>
      <c r="D13" s="89"/>
      <c r="E13" s="68">
        <f t="shared" si="0"/>
        <v>0</v>
      </c>
    </row>
    <row r="14" spans="1:5" ht="15.75" x14ac:dyDescent="0.25">
      <c r="A14" s="11">
        <v>3</v>
      </c>
      <c r="B14" s="109" t="s">
        <v>10</v>
      </c>
      <c r="C14" s="111"/>
      <c r="D14" s="112"/>
      <c r="E14" s="101">
        <v>13000</v>
      </c>
    </row>
    <row r="15" spans="1:5" ht="29.25" customHeight="1" thickBot="1" x14ac:dyDescent="0.3">
      <c r="A15" s="19"/>
      <c r="B15" s="110"/>
      <c r="C15" s="113"/>
      <c r="D15" s="114"/>
      <c r="E15" s="102"/>
    </row>
    <row r="16" spans="1:5" ht="30" customHeight="1" x14ac:dyDescent="0.25">
      <c r="A16" s="20"/>
      <c r="B16" s="60" t="s">
        <v>76</v>
      </c>
      <c r="C16" s="59"/>
      <c r="D16" s="90"/>
      <c r="E16" s="69"/>
    </row>
    <row r="17" spans="1:9" ht="20.100000000000001" customHeight="1" x14ac:dyDescent="0.25">
      <c r="A17" s="21">
        <v>4</v>
      </c>
      <c r="B17" s="22" t="s">
        <v>11</v>
      </c>
      <c r="C17" s="23">
        <v>1</v>
      </c>
      <c r="D17" s="115">
        <v>0</v>
      </c>
      <c r="E17" s="70">
        <f>C17*D17</f>
        <v>0</v>
      </c>
    </row>
    <row r="18" spans="1:9" ht="20.100000000000001" customHeight="1" x14ac:dyDescent="0.25">
      <c r="A18" s="24">
        <v>5</v>
      </c>
      <c r="B18" s="25" t="s">
        <v>12</v>
      </c>
      <c r="C18" s="26">
        <v>1</v>
      </c>
      <c r="D18" s="115">
        <v>0</v>
      </c>
      <c r="E18" s="70">
        <f t="shared" ref="E18:E21" si="1">C18*D18</f>
        <v>0</v>
      </c>
    </row>
    <row r="19" spans="1:9" ht="20.100000000000001" customHeight="1" x14ac:dyDescent="0.25">
      <c r="A19" s="24">
        <v>6</v>
      </c>
      <c r="B19" s="25" t="s">
        <v>13</v>
      </c>
      <c r="C19" s="26">
        <v>1</v>
      </c>
      <c r="D19" s="115">
        <v>0</v>
      </c>
      <c r="E19" s="70">
        <f t="shared" si="1"/>
        <v>0</v>
      </c>
    </row>
    <row r="20" spans="1:9" ht="20.100000000000001" customHeight="1" x14ac:dyDescent="0.25">
      <c r="A20" s="24">
        <v>7</v>
      </c>
      <c r="B20" s="27" t="s">
        <v>14</v>
      </c>
      <c r="C20" s="26">
        <v>1</v>
      </c>
      <c r="D20" s="115">
        <v>0</v>
      </c>
      <c r="E20" s="70">
        <f t="shared" si="1"/>
        <v>0</v>
      </c>
    </row>
    <row r="21" spans="1:9" ht="20.100000000000001" customHeight="1" thickBot="1" x14ac:dyDescent="0.3">
      <c r="A21" s="28">
        <v>8</v>
      </c>
      <c r="B21" s="29" t="s">
        <v>15</v>
      </c>
      <c r="C21" s="30">
        <v>1</v>
      </c>
      <c r="D21" s="115">
        <v>0</v>
      </c>
      <c r="E21" s="70">
        <f t="shared" si="1"/>
        <v>0</v>
      </c>
    </row>
    <row r="22" spans="1:9" ht="15.75" x14ac:dyDescent="0.25">
      <c r="A22" s="20"/>
      <c r="B22" s="78" t="s">
        <v>16</v>
      </c>
      <c r="C22" s="79"/>
      <c r="D22" s="91"/>
      <c r="E22" s="80"/>
    </row>
    <row r="23" spans="1:9" ht="20.100000000000001" customHeight="1" x14ac:dyDescent="0.25">
      <c r="A23" s="14">
        <v>9</v>
      </c>
      <c r="B23" s="31" t="s">
        <v>17</v>
      </c>
      <c r="C23" s="32">
        <v>4</v>
      </c>
      <c r="D23" s="115">
        <v>0</v>
      </c>
      <c r="E23" s="70">
        <f>C23*D23</f>
        <v>0</v>
      </c>
      <c r="I23" s="58"/>
    </row>
    <row r="24" spans="1:9" ht="20.100000000000001" customHeight="1" x14ac:dyDescent="0.25">
      <c r="A24" s="24">
        <v>10</v>
      </c>
      <c r="B24" s="33" t="s">
        <v>18</v>
      </c>
      <c r="C24" s="34">
        <v>6</v>
      </c>
      <c r="D24" s="115">
        <v>0</v>
      </c>
      <c r="E24" s="70">
        <f t="shared" ref="E24:E30" si="2">C24*D24</f>
        <v>0</v>
      </c>
    </row>
    <row r="25" spans="1:9" ht="20.100000000000001" customHeight="1" x14ac:dyDescent="0.25">
      <c r="A25" s="24">
        <v>11</v>
      </c>
      <c r="B25" s="33" t="s">
        <v>19</v>
      </c>
      <c r="C25" s="34">
        <v>6</v>
      </c>
      <c r="D25" s="115">
        <v>0</v>
      </c>
      <c r="E25" s="70">
        <f t="shared" si="2"/>
        <v>0</v>
      </c>
    </row>
    <row r="26" spans="1:9" ht="20.100000000000001" customHeight="1" x14ac:dyDescent="0.25">
      <c r="A26" s="24">
        <v>12</v>
      </c>
      <c r="B26" s="35" t="s">
        <v>20</v>
      </c>
      <c r="C26" s="34">
        <v>6</v>
      </c>
      <c r="D26" s="115">
        <v>0</v>
      </c>
      <c r="E26" s="70">
        <f t="shared" si="2"/>
        <v>0</v>
      </c>
    </row>
    <row r="27" spans="1:9" ht="20.100000000000001" customHeight="1" x14ac:dyDescent="0.25">
      <c r="A27" s="24">
        <v>13</v>
      </c>
      <c r="B27" s="35" t="s">
        <v>21</v>
      </c>
      <c r="C27" s="34">
        <v>2</v>
      </c>
      <c r="D27" s="115">
        <v>0</v>
      </c>
      <c r="E27" s="70">
        <f t="shared" si="2"/>
        <v>0</v>
      </c>
    </row>
    <row r="28" spans="1:9" ht="20.100000000000001" customHeight="1" x14ac:dyDescent="0.25">
      <c r="A28" s="24">
        <v>14</v>
      </c>
      <c r="B28" s="33" t="s">
        <v>22</v>
      </c>
      <c r="C28" s="34">
        <v>9</v>
      </c>
      <c r="D28" s="115">
        <v>0</v>
      </c>
      <c r="E28" s="70">
        <f t="shared" si="2"/>
        <v>0</v>
      </c>
    </row>
    <row r="29" spans="1:9" ht="20.100000000000001" customHeight="1" x14ac:dyDescent="0.25">
      <c r="A29" s="11">
        <v>15</v>
      </c>
      <c r="B29" s="36" t="s">
        <v>23</v>
      </c>
      <c r="C29" s="37">
        <v>1</v>
      </c>
      <c r="D29" s="115">
        <v>0</v>
      </c>
      <c r="E29" s="70">
        <f t="shared" si="2"/>
        <v>0</v>
      </c>
    </row>
    <row r="30" spans="1:9" ht="20.100000000000001" customHeight="1" thickBot="1" x14ac:dyDescent="0.3">
      <c r="A30" s="28">
        <v>16</v>
      </c>
      <c r="B30" s="38" t="s">
        <v>24</v>
      </c>
      <c r="C30" s="39">
        <v>1</v>
      </c>
      <c r="D30" s="115">
        <v>0</v>
      </c>
      <c r="E30" s="70">
        <f t="shared" si="2"/>
        <v>0</v>
      </c>
      <c r="G30" s="58"/>
    </row>
    <row r="31" spans="1:9" ht="30" customHeight="1" x14ac:dyDescent="0.25">
      <c r="A31" s="20"/>
      <c r="B31" s="60" t="s">
        <v>73</v>
      </c>
      <c r="C31" s="59"/>
      <c r="D31" s="90"/>
      <c r="E31" s="69"/>
    </row>
    <row r="32" spans="1:9" ht="20.100000000000001" customHeight="1" x14ac:dyDescent="0.25">
      <c r="A32" s="14">
        <v>17</v>
      </c>
      <c r="B32" s="22" t="s">
        <v>25</v>
      </c>
      <c r="C32" s="32">
        <v>1</v>
      </c>
      <c r="D32" s="115">
        <v>0</v>
      </c>
      <c r="E32" s="70">
        <f>C32*D32</f>
        <v>0</v>
      </c>
    </row>
    <row r="33" spans="1:5" ht="20.100000000000001" customHeight="1" x14ac:dyDescent="0.25">
      <c r="A33" s="24">
        <v>18</v>
      </c>
      <c r="B33" s="25" t="s">
        <v>26</v>
      </c>
      <c r="C33" s="34">
        <v>1</v>
      </c>
      <c r="D33" s="115">
        <v>0</v>
      </c>
      <c r="E33" s="70">
        <f t="shared" ref="E33:E38" si="3">C33*D33</f>
        <v>0</v>
      </c>
    </row>
    <row r="34" spans="1:5" ht="20.100000000000001" customHeight="1" x14ac:dyDescent="0.25">
      <c r="A34" s="24">
        <v>19</v>
      </c>
      <c r="B34" s="25" t="s">
        <v>27</v>
      </c>
      <c r="C34" s="34">
        <v>1</v>
      </c>
      <c r="D34" s="115">
        <v>0</v>
      </c>
      <c r="E34" s="70">
        <f t="shared" si="3"/>
        <v>0</v>
      </c>
    </row>
    <row r="35" spans="1:5" ht="20.100000000000001" customHeight="1" x14ac:dyDescent="0.25">
      <c r="A35" s="24">
        <v>20</v>
      </c>
      <c r="B35" s="27" t="s">
        <v>28</v>
      </c>
      <c r="C35" s="34">
        <v>1</v>
      </c>
      <c r="D35" s="115">
        <v>0</v>
      </c>
      <c r="E35" s="70">
        <f t="shared" si="3"/>
        <v>0</v>
      </c>
    </row>
    <row r="36" spans="1:5" ht="20.100000000000001" customHeight="1" x14ac:dyDescent="0.25">
      <c r="A36" s="24">
        <v>21</v>
      </c>
      <c r="B36" s="40" t="s">
        <v>29</v>
      </c>
      <c r="C36" s="34">
        <v>4</v>
      </c>
      <c r="D36" s="115">
        <v>0</v>
      </c>
      <c r="E36" s="70">
        <f t="shared" si="3"/>
        <v>0</v>
      </c>
    </row>
    <row r="37" spans="1:5" ht="20.100000000000001" customHeight="1" x14ac:dyDescent="0.25">
      <c r="A37" s="24">
        <v>22</v>
      </c>
      <c r="B37" s="35" t="s">
        <v>30</v>
      </c>
      <c r="C37" s="34">
        <v>4</v>
      </c>
      <c r="D37" s="115">
        <v>0</v>
      </c>
      <c r="E37" s="70">
        <f t="shared" si="3"/>
        <v>0</v>
      </c>
    </row>
    <row r="38" spans="1:5" ht="20.100000000000001" customHeight="1" thickBot="1" x14ac:dyDescent="0.3">
      <c r="A38" s="28">
        <v>23</v>
      </c>
      <c r="B38" s="38" t="s">
        <v>31</v>
      </c>
      <c r="C38" s="39">
        <v>2</v>
      </c>
      <c r="D38" s="115">
        <v>0</v>
      </c>
      <c r="E38" s="70">
        <f t="shared" si="3"/>
        <v>0</v>
      </c>
    </row>
    <row r="39" spans="1:5" ht="20.100000000000001" customHeight="1" x14ac:dyDescent="0.25">
      <c r="A39" s="20"/>
      <c r="B39" s="81" t="s">
        <v>32</v>
      </c>
      <c r="C39" s="82"/>
      <c r="D39" s="92"/>
      <c r="E39" s="83"/>
    </row>
    <row r="40" spans="1:5" ht="20.100000000000001" customHeight="1" x14ac:dyDescent="0.25">
      <c r="A40" s="14">
        <v>24</v>
      </c>
      <c r="B40" s="22" t="s">
        <v>33</v>
      </c>
      <c r="C40" s="32">
        <v>2</v>
      </c>
      <c r="D40" s="115">
        <v>0</v>
      </c>
      <c r="E40" s="70">
        <f>C40*D40</f>
        <v>0</v>
      </c>
    </row>
    <row r="41" spans="1:5" ht="20.100000000000001" customHeight="1" x14ac:dyDescent="0.25">
      <c r="A41" s="24">
        <v>25</v>
      </c>
      <c r="B41" s="25" t="s">
        <v>34</v>
      </c>
      <c r="C41" s="34">
        <v>1</v>
      </c>
      <c r="D41" s="115">
        <v>0</v>
      </c>
      <c r="E41" s="70">
        <f t="shared" ref="E41:E45" si="4">C41*D41</f>
        <v>0</v>
      </c>
    </row>
    <row r="42" spans="1:5" ht="20.100000000000001" customHeight="1" x14ac:dyDescent="0.25">
      <c r="A42" s="24">
        <v>26</v>
      </c>
      <c r="B42" s="25" t="s">
        <v>35</v>
      </c>
      <c r="C42" s="34">
        <v>1</v>
      </c>
      <c r="D42" s="115">
        <v>0</v>
      </c>
      <c r="E42" s="70">
        <f t="shared" si="4"/>
        <v>0</v>
      </c>
    </row>
    <row r="43" spans="1:5" ht="20.100000000000001" customHeight="1" x14ac:dyDescent="0.25">
      <c r="A43" s="24">
        <v>27</v>
      </c>
      <c r="B43" s="27" t="s">
        <v>36</v>
      </c>
      <c r="C43" s="34">
        <v>1</v>
      </c>
      <c r="D43" s="115">
        <v>0</v>
      </c>
      <c r="E43" s="70">
        <f t="shared" si="4"/>
        <v>0</v>
      </c>
    </row>
    <row r="44" spans="1:5" ht="20.100000000000001" customHeight="1" x14ac:dyDescent="0.25">
      <c r="A44" s="24">
        <v>28</v>
      </c>
      <c r="B44" s="33" t="s">
        <v>37</v>
      </c>
      <c r="C44" s="34">
        <v>2</v>
      </c>
      <c r="D44" s="115">
        <v>0</v>
      </c>
      <c r="E44" s="70">
        <f t="shared" si="4"/>
        <v>0</v>
      </c>
    </row>
    <row r="45" spans="1:5" ht="20.100000000000001" customHeight="1" x14ac:dyDescent="0.25">
      <c r="A45" s="24">
        <v>29</v>
      </c>
      <c r="B45" s="33" t="s">
        <v>38</v>
      </c>
      <c r="C45" s="34">
        <v>2</v>
      </c>
      <c r="D45" s="115">
        <v>0</v>
      </c>
      <c r="E45" s="70">
        <f t="shared" si="4"/>
        <v>0</v>
      </c>
    </row>
    <row r="46" spans="1:5" ht="20.100000000000001" customHeight="1" thickBot="1" x14ac:dyDescent="0.3">
      <c r="A46" s="28">
        <v>30</v>
      </c>
      <c r="B46" s="41" t="s">
        <v>39</v>
      </c>
      <c r="C46" s="39">
        <v>1</v>
      </c>
      <c r="D46" s="115">
        <v>0</v>
      </c>
      <c r="E46" s="70">
        <f>C46*D46</f>
        <v>0</v>
      </c>
    </row>
    <row r="47" spans="1:5" ht="20.100000000000001" customHeight="1" x14ac:dyDescent="0.25">
      <c r="A47" s="20"/>
      <c r="B47" s="84" t="s">
        <v>40</v>
      </c>
      <c r="C47" s="85"/>
      <c r="D47" s="91"/>
      <c r="E47" s="86"/>
    </row>
    <row r="48" spans="1:5" ht="20.100000000000001" customHeight="1" x14ac:dyDescent="0.25">
      <c r="A48" s="14">
        <v>31</v>
      </c>
      <c r="B48" s="22" t="s">
        <v>41</v>
      </c>
      <c r="C48" s="32">
        <v>2</v>
      </c>
      <c r="D48" s="115">
        <v>0</v>
      </c>
      <c r="E48" s="70">
        <f>C48*D48</f>
        <v>0</v>
      </c>
    </row>
    <row r="49" spans="1:5" ht="20.100000000000001" customHeight="1" x14ac:dyDescent="0.25">
      <c r="A49" s="24">
        <v>32</v>
      </c>
      <c r="B49" s="35" t="s">
        <v>42</v>
      </c>
      <c r="C49" s="34">
        <v>2</v>
      </c>
      <c r="D49" s="115">
        <v>0</v>
      </c>
      <c r="E49" s="70">
        <f t="shared" ref="E49:E50" si="5">C49*D49</f>
        <v>0</v>
      </c>
    </row>
    <row r="50" spans="1:5" ht="20.100000000000001" customHeight="1" thickBot="1" x14ac:dyDescent="0.3">
      <c r="A50" s="28">
        <v>33</v>
      </c>
      <c r="B50" s="29" t="s">
        <v>43</v>
      </c>
      <c r="C50" s="39">
        <v>1</v>
      </c>
      <c r="D50" s="115">
        <v>0</v>
      </c>
      <c r="E50" s="70">
        <f t="shared" si="5"/>
        <v>0</v>
      </c>
    </row>
    <row r="51" spans="1:5" ht="30" customHeight="1" x14ac:dyDescent="0.25">
      <c r="A51" s="20"/>
      <c r="B51" s="62" t="s">
        <v>75</v>
      </c>
      <c r="C51" s="63"/>
      <c r="D51" s="93"/>
      <c r="E51" s="71"/>
    </row>
    <row r="52" spans="1:5" ht="20.100000000000001" customHeight="1" x14ac:dyDescent="0.25">
      <c r="A52" s="42">
        <v>34</v>
      </c>
      <c r="B52" s="43" t="s">
        <v>44</v>
      </c>
      <c r="C52" s="44">
        <v>4</v>
      </c>
      <c r="D52" s="115">
        <v>0</v>
      </c>
      <c r="E52" s="70">
        <f>C52*D52</f>
        <v>0</v>
      </c>
    </row>
    <row r="53" spans="1:5" ht="20.100000000000001" customHeight="1" x14ac:dyDescent="0.25">
      <c r="A53" s="11">
        <v>35</v>
      </c>
      <c r="B53" s="40" t="s">
        <v>45</v>
      </c>
      <c r="C53" s="37">
        <v>6</v>
      </c>
      <c r="D53" s="115">
        <v>0</v>
      </c>
      <c r="E53" s="70">
        <f t="shared" ref="E53:E56" si="6">C53*D53</f>
        <v>0</v>
      </c>
    </row>
    <row r="54" spans="1:5" ht="20.100000000000001" customHeight="1" x14ac:dyDescent="0.25">
      <c r="A54" s="11">
        <v>36</v>
      </c>
      <c r="B54" s="25" t="s">
        <v>29</v>
      </c>
      <c r="C54" s="37">
        <v>6</v>
      </c>
      <c r="D54" s="115">
        <v>0</v>
      </c>
      <c r="E54" s="70">
        <f t="shared" si="6"/>
        <v>0</v>
      </c>
    </row>
    <row r="55" spans="1:5" ht="20.100000000000001" customHeight="1" x14ac:dyDescent="0.25">
      <c r="A55" s="11">
        <v>37</v>
      </c>
      <c r="B55" s="27" t="s">
        <v>30</v>
      </c>
      <c r="C55" s="37">
        <v>6</v>
      </c>
      <c r="D55" s="115">
        <v>0</v>
      </c>
      <c r="E55" s="70">
        <f t="shared" si="6"/>
        <v>0</v>
      </c>
    </row>
    <row r="56" spans="1:5" ht="20.100000000000001" customHeight="1" thickBot="1" x14ac:dyDescent="0.3">
      <c r="A56" s="28">
        <v>38</v>
      </c>
      <c r="B56" s="38" t="s">
        <v>46</v>
      </c>
      <c r="C56" s="39">
        <v>1</v>
      </c>
      <c r="D56" s="115">
        <v>0</v>
      </c>
      <c r="E56" s="70">
        <f t="shared" si="6"/>
        <v>0</v>
      </c>
    </row>
    <row r="57" spans="1:5" ht="30" customHeight="1" x14ac:dyDescent="0.25">
      <c r="A57" s="20"/>
      <c r="B57" s="62" t="s">
        <v>74</v>
      </c>
      <c r="C57" s="61"/>
      <c r="D57" s="94"/>
      <c r="E57" s="72"/>
    </row>
    <row r="58" spans="1:5" ht="20.100000000000001" customHeight="1" x14ac:dyDescent="0.25">
      <c r="A58" s="42">
        <v>39</v>
      </c>
      <c r="B58" s="31" t="s">
        <v>47</v>
      </c>
      <c r="C58" s="44">
        <v>10</v>
      </c>
      <c r="D58" s="115">
        <v>0</v>
      </c>
      <c r="E58" s="70">
        <f>C58*D58</f>
        <v>0</v>
      </c>
    </row>
    <row r="59" spans="1:5" ht="20.100000000000001" customHeight="1" x14ac:dyDescent="0.25">
      <c r="A59" s="11">
        <v>40</v>
      </c>
      <c r="B59" s="40" t="s">
        <v>48</v>
      </c>
      <c r="C59" s="37">
        <v>10</v>
      </c>
      <c r="D59" s="115">
        <v>0</v>
      </c>
      <c r="E59" s="70">
        <f t="shared" ref="E59:E60" si="7">C59*D59</f>
        <v>0</v>
      </c>
    </row>
    <row r="60" spans="1:5" ht="20.100000000000001" customHeight="1" thickBot="1" x14ac:dyDescent="0.3">
      <c r="A60" s="28">
        <v>41</v>
      </c>
      <c r="B60" s="38" t="s">
        <v>49</v>
      </c>
      <c r="C60" s="39">
        <v>1</v>
      </c>
      <c r="D60" s="115">
        <v>0</v>
      </c>
      <c r="E60" s="70">
        <f t="shared" si="7"/>
        <v>0</v>
      </c>
    </row>
    <row r="61" spans="1:5" ht="20.100000000000001" customHeight="1" x14ac:dyDescent="0.25">
      <c r="A61" s="20"/>
      <c r="B61" s="78" t="s">
        <v>50</v>
      </c>
      <c r="C61" s="79"/>
      <c r="D61" s="91"/>
      <c r="E61" s="80"/>
    </row>
    <row r="62" spans="1:5" ht="20.100000000000001" customHeight="1" x14ac:dyDescent="0.25">
      <c r="A62" s="14">
        <v>42</v>
      </c>
      <c r="B62" s="43" t="s">
        <v>51</v>
      </c>
      <c r="C62" s="32">
        <v>2</v>
      </c>
      <c r="D62" s="115">
        <v>0</v>
      </c>
      <c r="E62" s="70">
        <f>C62*D62</f>
        <v>0</v>
      </c>
    </row>
    <row r="63" spans="1:5" ht="20.100000000000001" customHeight="1" x14ac:dyDescent="0.25">
      <c r="A63" s="24">
        <v>43</v>
      </c>
      <c r="B63" s="35" t="s">
        <v>52</v>
      </c>
      <c r="C63" s="34">
        <v>2</v>
      </c>
      <c r="D63" s="115">
        <v>0</v>
      </c>
      <c r="E63" s="70">
        <f t="shared" ref="E63:E67" si="8">C63*D63</f>
        <v>0</v>
      </c>
    </row>
    <row r="64" spans="1:5" ht="20.100000000000001" customHeight="1" x14ac:dyDescent="0.25">
      <c r="A64" s="24">
        <v>44</v>
      </c>
      <c r="B64" s="35" t="s">
        <v>53</v>
      </c>
      <c r="C64" s="34">
        <v>2</v>
      </c>
      <c r="D64" s="115">
        <v>0</v>
      </c>
      <c r="E64" s="70">
        <f t="shared" si="8"/>
        <v>0</v>
      </c>
    </row>
    <row r="65" spans="1:5" ht="20.100000000000001" customHeight="1" x14ac:dyDescent="0.25">
      <c r="A65" s="24">
        <v>45</v>
      </c>
      <c r="B65" s="35" t="s">
        <v>54</v>
      </c>
      <c r="C65" s="34">
        <v>1</v>
      </c>
      <c r="D65" s="115">
        <v>0</v>
      </c>
      <c r="E65" s="70">
        <f t="shared" si="8"/>
        <v>0</v>
      </c>
    </row>
    <row r="66" spans="1:5" ht="20.100000000000001" customHeight="1" x14ac:dyDescent="0.25">
      <c r="A66" s="24">
        <v>46</v>
      </c>
      <c r="B66" s="35" t="s">
        <v>55</v>
      </c>
      <c r="C66" s="34">
        <v>2</v>
      </c>
      <c r="D66" s="115">
        <v>0</v>
      </c>
      <c r="E66" s="70">
        <f t="shared" si="8"/>
        <v>0</v>
      </c>
    </row>
    <row r="67" spans="1:5" ht="20.100000000000001" customHeight="1" thickBot="1" x14ac:dyDescent="0.3">
      <c r="A67" s="28">
        <v>47</v>
      </c>
      <c r="B67" s="38" t="s">
        <v>56</v>
      </c>
      <c r="C67" s="39">
        <v>2</v>
      </c>
      <c r="D67" s="115">
        <v>0</v>
      </c>
      <c r="E67" s="70">
        <f t="shared" si="8"/>
        <v>0</v>
      </c>
    </row>
    <row r="68" spans="1:5" ht="20.100000000000001" customHeight="1" x14ac:dyDescent="0.25">
      <c r="A68" s="20"/>
      <c r="B68" s="78" t="s">
        <v>57</v>
      </c>
      <c r="C68" s="79"/>
      <c r="D68" s="91"/>
      <c r="E68" s="80"/>
    </row>
    <row r="69" spans="1:5" ht="20.100000000000001" customHeight="1" x14ac:dyDescent="0.25">
      <c r="A69" s="14">
        <v>48</v>
      </c>
      <c r="B69" s="22" t="s">
        <v>58</v>
      </c>
      <c r="C69" s="32">
        <v>1</v>
      </c>
      <c r="D69" s="115">
        <v>0</v>
      </c>
      <c r="E69" s="70">
        <f>C69*D69</f>
        <v>0</v>
      </c>
    </row>
    <row r="70" spans="1:5" ht="20.100000000000001" customHeight="1" x14ac:dyDescent="0.25">
      <c r="A70" s="24">
        <v>49</v>
      </c>
      <c r="B70" s="35" t="s">
        <v>59</v>
      </c>
      <c r="C70" s="34">
        <v>1</v>
      </c>
      <c r="D70" s="115">
        <v>0</v>
      </c>
      <c r="E70" s="70">
        <f t="shared" ref="E70:E74" si="9">C70*D70</f>
        <v>0</v>
      </c>
    </row>
    <row r="71" spans="1:5" ht="20.100000000000001" customHeight="1" x14ac:dyDescent="0.25">
      <c r="A71" s="24">
        <v>50</v>
      </c>
      <c r="B71" s="40" t="s">
        <v>60</v>
      </c>
      <c r="C71" s="34">
        <v>1</v>
      </c>
      <c r="D71" s="115">
        <v>0</v>
      </c>
      <c r="E71" s="70">
        <f t="shared" si="9"/>
        <v>0</v>
      </c>
    </row>
    <row r="72" spans="1:5" ht="20.100000000000001" customHeight="1" x14ac:dyDescent="0.25">
      <c r="A72" s="24">
        <v>51</v>
      </c>
      <c r="B72" s="35" t="s">
        <v>61</v>
      </c>
      <c r="C72" s="34">
        <v>1</v>
      </c>
      <c r="D72" s="115">
        <v>0</v>
      </c>
      <c r="E72" s="70">
        <f t="shared" si="9"/>
        <v>0</v>
      </c>
    </row>
    <row r="73" spans="1:5" ht="20.100000000000001" customHeight="1" x14ac:dyDescent="0.25">
      <c r="A73" s="24">
        <v>52</v>
      </c>
      <c r="B73" s="35" t="s">
        <v>62</v>
      </c>
      <c r="C73" s="34">
        <v>1</v>
      </c>
      <c r="D73" s="115">
        <v>0</v>
      </c>
      <c r="E73" s="70">
        <f t="shared" si="9"/>
        <v>0</v>
      </c>
    </row>
    <row r="74" spans="1:5" ht="20.100000000000001" customHeight="1" thickBot="1" x14ac:dyDescent="0.3">
      <c r="A74" s="28">
        <v>53</v>
      </c>
      <c r="B74" s="38" t="s">
        <v>54</v>
      </c>
      <c r="C74" s="39">
        <v>1</v>
      </c>
      <c r="D74" s="115">
        <v>0</v>
      </c>
      <c r="E74" s="70">
        <f t="shared" si="9"/>
        <v>0</v>
      </c>
    </row>
    <row r="75" spans="1:5" ht="20.100000000000001" customHeight="1" x14ac:dyDescent="0.25">
      <c r="A75" s="45"/>
      <c r="B75" s="82" t="s">
        <v>63</v>
      </c>
      <c r="C75" s="82"/>
      <c r="D75" s="92"/>
      <c r="E75" s="83"/>
    </row>
    <row r="76" spans="1:5" ht="20.100000000000001" customHeight="1" x14ac:dyDescent="0.25">
      <c r="A76" s="14">
        <v>54</v>
      </c>
      <c r="B76" s="43" t="s">
        <v>64</v>
      </c>
      <c r="C76" s="32">
        <v>5</v>
      </c>
      <c r="D76" s="115">
        <v>0</v>
      </c>
      <c r="E76" s="73">
        <f>C76*D76</f>
        <v>0</v>
      </c>
    </row>
    <row r="77" spans="1:5" ht="20.100000000000001" customHeight="1" thickBot="1" x14ac:dyDescent="0.3">
      <c r="A77" s="28">
        <v>55</v>
      </c>
      <c r="B77" s="41" t="s">
        <v>65</v>
      </c>
      <c r="C77" s="39">
        <v>5</v>
      </c>
      <c r="D77" s="115">
        <v>0</v>
      </c>
      <c r="E77" s="73">
        <f>C77*D77</f>
        <v>0</v>
      </c>
    </row>
    <row r="78" spans="1:5" ht="20.100000000000001" customHeight="1" x14ac:dyDescent="0.25">
      <c r="A78" s="103" t="s">
        <v>66</v>
      </c>
      <c r="B78" s="104"/>
      <c r="C78" s="46"/>
      <c r="D78" s="95"/>
      <c r="E78" s="64">
        <f>SUM(E10:E77)</f>
        <v>13000</v>
      </c>
    </row>
    <row r="79" spans="1:5" ht="20.100000000000001" customHeight="1" x14ac:dyDescent="0.25">
      <c r="A79" s="105" t="s">
        <v>67</v>
      </c>
      <c r="B79" s="106"/>
      <c r="C79" s="47"/>
      <c r="D79" s="96"/>
      <c r="E79" s="74">
        <f>E78*0.25</f>
        <v>3250</v>
      </c>
    </row>
    <row r="80" spans="1:5" ht="20.100000000000001" customHeight="1" thickBot="1" x14ac:dyDescent="0.3">
      <c r="A80" s="107" t="s">
        <v>68</v>
      </c>
      <c r="B80" s="108"/>
      <c r="C80" s="48"/>
      <c r="D80" s="97"/>
      <c r="E80" s="75">
        <f>SUM(E78:E79)</f>
        <v>16250</v>
      </c>
    </row>
    <row r="81" spans="1:5" ht="15.75" x14ac:dyDescent="0.25">
      <c r="A81" s="49"/>
      <c r="B81" s="50"/>
      <c r="C81" s="51"/>
      <c r="D81" s="98"/>
      <c r="E81" s="76"/>
    </row>
    <row r="82" spans="1:5" ht="15.75" x14ac:dyDescent="0.25">
      <c r="A82" s="49"/>
      <c r="B82" s="50"/>
      <c r="C82" s="51"/>
      <c r="D82" s="98"/>
      <c r="E82" s="76"/>
    </row>
    <row r="83" spans="1:5" ht="15.75" x14ac:dyDescent="0.25">
      <c r="A83" s="52"/>
      <c r="B83" s="53"/>
      <c r="C83" s="54"/>
      <c r="D83" s="99"/>
      <c r="E83" s="77"/>
    </row>
    <row r="84" spans="1:5" ht="15.75" x14ac:dyDescent="0.25">
      <c r="A84" s="52" t="s">
        <v>69</v>
      </c>
      <c r="B84" s="52"/>
      <c r="C84" s="54"/>
      <c r="D84" s="99"/>
      <c r="E84" s="77"/>
    </row>
    <row r="85" spans="1:5" ht="15.75" x14ac:dyDescent="0.25">
      <c r="A85" s="52"/>
      <c r="B85" s="52"/>
      <c r="C85" s="54"/>
      <c r="D85" s="99"/>
      <c r="E85" s="77"/>
    </row>
    <row r="86" spans="1:5" ht="15.75" x14ac:dyDescent="0.25">
      <c r="A86" s="52"/>
      <c r="B86" s="52"/>
      <c r="C86" s="54"/>
      <c r="D86" s="99"/>
      <c r="E86" s="77"/>
    </row>
    <row r="87" spans="1:5" ht="15.75" x14ac:dyDescent="0.25">
      <c r="A87" s="52"/>
      <c r="B87" s="52"/>
      <c r="C87" s="54"/>
      <c r="D87" s="99"/>
      <c r="E87" s="77"/>
    </row>
    <row r="88" spans="1:5" ht="15.75" x14ac:dyDescent="0.25">
      <c r="A88" s="52"/>
      <c r="B88" s="55" t="s">
        <v>70</v>
      </c>
      <c r="C88" s="54"/>
      <c r="D88" s="99"/>
      <c r="E88" s="77"/>
    </row>
    <row r="89" spans="1:5" ht="15.75" x14ac:dyDescent="0.25">
      <c r="A89" s="52"/>
      <c r="B89" s="55" t="s">
        <v>71</v>
      </c>
      <c r="C89" s="54"/>
      <c r="D89" s="99"/>
      <c r="E89" s="77"/>
    </row>
    <row r="90" spans="1:5" ht="15.75" x14ac:dyDescent="0.25">
      <c r="A90" s="52"/>
      <c r="B90" s="55"/>
      <c r="C90" s="54"/>
      <c r="D90" s="99"/>
      <c r="E90" s="77"/>
    </row>
    <row r="91" spans="1:5" ht="15.75" x14ac:dyDescent="0.25">
      <c r="A91" s="52"/>
      <c r="B91" s="56"/>
      <c r="C91" s="54"/>
      <c r="D91" s="99"/>
      <c r="E91" s="77"/>
    </row>
    <row r="92" spans="1:5" ht="15.75" x14ac:dyDescent="0.25">
      <c r="A92" s="52"/>
      <c r="B92" s="55"/>
      <c r="C92" s="54"/>
      <c r="D92" s="99"/>
      <c r="E92" s="77"/>
    </row>
    <row r="93" spans="1:5" ht="15.75" x14ac:dyDescent="0.25">
      <c r="A93" s="52"/>
      <c r="B93" s="57" t="s">
        <v>72</v>
      </c>
      <c r="C93" s="54"/>
      <c r="D93" s="99"/>
      <c r="E93" s="77"/>
    </row>
  </sheetData>
  <mergeCells count="6">
    <mergeCell ref="E14:E15"/>
    <mergeCell ref="A78:B78"/>
    <mergeCell ref="A79:B79"/>
    <mergeCell ref="A80:B80"/>
    <mergeCell ref="B14:B15"/>
    <mergeCell ref="C14:D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Milinović</dc:creator>
  <cp:lastModifiedBy>Biljana Polić</cp:lastModifiedBy>
  <cp:lastPrinted>2017-07-04T07:36:16Z</cp:lastPrinted>
  <dcterms:created xsi:type="dcterms:W3CDTF">2017-06-14T06:27:15Z</dcterms:created>
  <dcterms:modified xsi:type="dcterms:W3CDTF">2017-07-04T13:19:49Z</dcterms:modified>
</cp:coreProperties>
</file>