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85" yWindow="0" windowWidth="13905" windowHeight="13260"/>
  </bookViews>
  <sheets>
    <sheet name="Toneri" sheetId="4" r:id="rId1"/>
  </sheets>
  <definedNames>
    <definedName name="_xlnm._FilterDatabase" localSheetId="0" hidden="1">Toneri!$A$7:$I$41</definedName>
  </definedNames>
  <calcPr calcId="145621"/>
</workbook>
</file>

<file path=xl/calcChain.xml><?xml version="1.0" encoding="utf-8"?>
<calcChain xmlns="http://schemas.openxmlformats.org/spreadsheetml/2006/main">
  <c r="I38" i="4" l="1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39" i="4" l="1"/>
  <c r="I40" i="4" s="1"/>
  <c r="I41" i="4" s="1"/>
</calcChain>
</file>

<file path=xl/sharedStrings.xml><?xml version="1.0" encoding="utf-8"?>
<sst xmlns="http://schemas.openxmlformats.org/spreadsheetml/2006/main" count="139" uniqueCount="111">
  <si>
    <t>kom</t>
  </si>
  <si>
    <t>Redni broj</t>
  </si>
  <si>
    <t>Proizvođač</t>
  </si>
  <si>
    <t xml:space="preserve">PDV </t>
  </si>
  <si>
    <t>Jedinična cijena u  kn bez PDV-a</t>
  </si>
  <si>
    <t>Ukupna cijena u kn bez PDV-a</t>
  </si>
  <si>
    <t>1.</t>
  </si>
  <si>
    <t>2.</t>
  </si>
  <si>
    <t>3.</t>
  </si>
  <si>
    <t>4.</t>
  </si>
  <si>
    <t>5.</t>
  </si>
  <si>
    <t>6.</t>
  </si>
  <si>
    <t>7.</t>
  </si>
  <si>
    <t>2790B002AA</t>
  </si>
  <si>
    <t>2794B002AA</t>
  </si>
  <si>
    <t>2798B002AA</t>
  </si>
  <si>
    <t>2802B002AA</t>
  </si>
  <si>
    <t>3481B002AA</t>
  </si>
  <si>
    <t>2788B002AA</t>
  </si>
  <si>
    <t>9634A002AA</t>
  </si>
  <si>
    <t>Evidencijski broj:E-MV-4/2016</t>
  </si>
  <si>
    <t>U _____________, dana _______________2016.</t>
  </si>
  <si>
    <t>TONERI  ZA UREĐAJE KOJI SU POD JAMSTVOM</t>
  </si>
  <si>
    <t>TONER ZA UREĐAJE KOJI NISU POD JAMSTVOM</t>
  </si>
  <si>
    <t>Okvirna količina</t>
  </si>
  <si>
    <t>Oznaka (originala) OEM</t>
  </si>
  <si>
    <t>Obrazac 8</t>
  </si>
  <si>
    <t xml:space="preserve">Toner C-EXV12 Black. 24.000 str, za Canon IR 3235 </t>
  </si>
  <si>
    <t>Opis i naziv artikla, broj ispis te oznaka i naziv uređaja</t>
  </si>
  <si>
    <t>TROŠKOVNIK</t>
  </si>
  <si>
    <t xml:space="preserve">PREDMET NABAVE: Toneri </t>
  </si>
  <si>
    <t>ZA PONUDITELJA:</t>
  </si>
  <si>
    <t>(IME I PREZIME, te potpis ovlaštene osobe)</t>
  </si>
  <si>
    <t>M.P.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</si>
  <si>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</si>
  <si>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</si>
  <si>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</si>
  <si>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</si>
  <si>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</si>
  <si>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</si>
  <si>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</si>
  <si>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</si>
  <si>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</si>
  <si>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</si>
  <si>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</si>
  <si>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</si>
  <si>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</si>
  <si>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</si>
  <si>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</si>
  <si>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</si>
  <si>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</si>
  <si>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</si>
  <si>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</si>
  <si>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</si>
  <si>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</si>
  <si>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</si>
  <si>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Klasa: 406-07/16-01/9</t>
  </si>
  <si>
    <t>Toner CEXV29 Black. 36.000 str, za Canon iR Advance C5240i</t>
  </si>
  <si>
    <t>Toner CEXV29 Cyan, 27.000 str, za Canon iR Advance C5240i</t>
  </si>
  <si>
    <t>Toner CEXV29 Magenta, 27.000 str, za Canon iR Advance C5240i</t>
  </si>
  <si>
    <t>Toner CEXV29 Yellow, 27.000 str,  za Canon iR Advance C5240i</t>
  </si>
  <si>
    <t>Toner C-EXV 34 Black,  23.000 str, (IRAC20xx i IRAC22X) za Canon iR Advance C2230i</t>
  </si>
  <si>
    <t xml:space="preserve">3782B002AA </t>
  </si>
  <si>
    <t>Toner C-EXV 34 Cyan, 19.000 str , (IRAC20xx i IRAC22X) za Canon iR Advance C2230i</t>
  </si>
  <si>
    <t>3783B002AA</t>
  </si>
  <si>
    <t>Toner C-EXV 34 Magenta, 19.000 str,  (IRAC20xx i IRAC22X, za Canon iR Advance C2230i</t>
  </si>
  <si>
    <t>3784B002AA</t>
  </si>
  <si>
    <t>Toner C-EXV 34 Yellow, 19.000 str (IRAC20xx i IRAC22X) za Canon iR Advance C2230i</t>
  </si>
  <si>
    <t>3785B002AA</t>
  </si>
  <si>
    <t>Toner Canon 724 H Black , 12.500 str, za Canon i-SENSYS LBP6780x</t>
  </si>
  <si>
    <t xml:space="preserve">Toner C-EXV43 Black, 15.200 str, za Canon imageRUNNER ADVANCE 400i </t>
  </si>
  <si>
    <t>Toner 732 H BK Black, 12.000 str,  za Canon i-SENSYS LBP7780C</t>
  </si>
  <si>
    <t>6264B011AA</t>
  </si>
  <si>
    <t>Toner 732 Magenta, 6.400 str, za Canon i-SENSYS LBP7780C</t>
  </si>
  <si>
    <t>6261B002AA</t>
  </si>
  <si>
    <t>Toner 732 Cyan, 6.400 str, za Canon i-SENSYS LBP7780C</t>
  </si>
  <si>
    <t>6262B002AA</t>
  </si>
  <si>
    <t>Toner 732 Yellow, 6.400 str, za Canon i-SENSYS LBP7780C</t>
  </si>
  <si>
    <t>6260B002AA</t>
  </si>
  <si>
    <t>TONER HP L J 12A Q2612A,2.000 str, za HP Laserjet 1022</t>
  </si>
  <si>
    <t>Q2612A</t>
  </si>
  <si>
    <t>TONER HP L J CE 255X, 12.500 str, za PRINTER P3015</t>
  </si>
  <si>
    <t>2619B002</t>
  </si>
  <si>
    <t>TONER HP Q7551X, 13.000 str, za  P3005/M3035mfp/M3027mfp</t>
  </si>
  <si>
    <t xml:space="preserve">Q7551X </t>
  </si>
  <si>
    <t>TONER CE250X Black, 10.500 STR,   za HP LJ color CP3525</t>
  </si>
  <si>
    <t>CE250X</t>
  </si>
  <si>
    <t>TONER CE251A CYAN, 7.000 str, za HP LJ color CP3525</t>
  </si>
  <si>
    <t>CE251A</t>
  </si>
  <si>
    <t>TONER CE252A YELLOW, 7.000 str, za HP LJ color CP3525</t>
  </si>
  <si>
    <t>CE252A</t>
  </si>
  <si>
    <t>TONER CE253A MAGENTA, 7.000 str, za HP LJ color CP3525</t>
  </si>
  <si>
    <t>CE253A</t>
  </si>
  <si>
    <t>TONER FX-10, 2.000 str, za CANON i-SENSYS Fax-L140</t>
  </si>
  <si>
    <t>0263B002AA</t>
  </si>
  <si>
    <t>3500B002AA</t>
  </si>
  <si>
    <t>TONER c-exv 17 CRNI, 26.000 str, za CANON  MFP IRC 4080</t>
  </si>
  <si>
    <t>0262B002AA</t>
  </si>
  <si>
    <t>TONER c-exv 17 CYAN, 30.000 str, za CANON za MFP IRC 4080</t>
  </si>
  <si>
    <t>0261B002AA</t>
  </si>
  <si>
    <t>TONER c-exv 17 MAGENTA, 30.000 str, za CANON ZA MFP IRC 4080</t>
  </si>
  <si>
    <t>0260B002AA</t>
  </si>
  <si>
    <t>TONER c-exv 17 YELLOW, 30.000 str, za CANON ZA MFP IRC 4080</t>
  </si>
  <si>
    <t>0259B002AA</t>
  </si>
  <si>
    <t>TONER c-exv 40 CRNI, 6.000 str, za CANON ZA iR 1133</t>
  </si>
  <si>
    <t>3480B006AA</t>
  </si>
  <si>
    <t>UKUPNA CIJENA PONUDE u kn s PDV-om</t>
  </si>
  <si>
    <t>Jedinica mjere</t>
  </si>
  <si>
    <t>Naziv jednakovrijednog proizvoda    - naziv artikla-</t>
  </si>
  <si>
    <t xml:space="preserve">CIJENA PONUDE u kn bez PDV-a </t>
  </si>
  <si>
    <t>TONER 728,2.100 str, za CANON i-SENSYS MF 4580dn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</si>
</sst>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0"/>
  </cellStyleXfs>
  <cellXfs count="107">
    <xf numFmtId="0" fontId="0" fillId="0" borderId="0" xfId="0"/>
    <xf numFmtId="4" fontId="15" fillId="0" borderId="0" xfId="0" applyNumberFormat="1" applyFont="1"/>
    <xf numFmtId="0" fontId="15" fillId="0" borderId="0" xfId="0" applyFont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/>
    <xf numFmtId="0" fontId="15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/>
    <xf numFmtId="4" fontId="18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9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164" fontId="17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Fill="1" applyBorder="1" applyAlignment="1" applyProtection="1">
      <alignment horizontal="center" vertical="center"/>
    </xf>
    <xf numFmtId="4" fontId="18" fillId="0" borderId="13" xfId="0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/>
    <xf numFmtId="0" fontId="18" fillId="0" borderId="11" xfId="0" applyFont="1" applyFill="1" applyBorder="1"/>
    <xf numFmtId="164" fontId="17" fillId="0" borderId="11" xfId="0" applyNumberFormat="1" applyFont="1" applyFill="1" applyBorder="1" applyAlignment="1" applyProtection="1">
      <alignment horizontal="center" vertical="center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4" fontId="18" fillId="0" borderId="11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7" fillId="23" borderId="19" xfId="0" applyFont="1" applyFill="1" applyBorder="1" applyAlignment="1" applyProtection="1">
      <alignment vertical="top"/>
    </xf>
    <xf numFmtId="0" fontId="18" fillId="0" borderId="0" xfId="37" applyFont="1"/>
    <xf numFmtId="4" fontId="18" fillId="0" borderId="0" xfId="37" applyNumberFormat="1" applyFont="1"/>
    <xf numFmtId="0" fontId="18" fillId="0" borderId="0" xfId="37" applyFont="1" applyAlignment="1">
      <alignment horizontal="center"/>
    </xf>
    <xf numFmtId="0" fontId="18" fillId="0" borderId="21" xfId="37" applyFont="1" applyBorder="1" applyAlignment="1">
      <alignment horizontal="center"/>
    </xf>
    <xf numFmtId="0" fontId="17" fillId="0" borderId="0" xfId="37" applyFont="1" applyAlignment="1">
      <alignment horizontal="center"/>
    </xf>
    <xf numFmtId="3" fontId="18" fillId="0" borderId="0" xfId="37" applyNumberFormat="1" applyFont="1" applyAlignment="1">
      <alignment horizontal="center"/>
    </xf>
    <xf numFmtId="3" fontId="18" fillId="0" borderId="21" xfId="37" applyNumberFormat="1" applyFont="1" applyBorder="1" applyAlignment="1">
      <alignment horizontal="center"/>
    </xf>
    <xf numFmtId="0" fontId="18" fillId="0" borderId="21" xfId="37" applyFont="1" applyBorder="1"/>
    <xf numFmtId="0" fontId="18" fillId="0" borderId="0" xfId="37" applyFont="1" applyBorder="1"/>
    <xf numFmtId="0" fontId="17" fillId="0" borderId="0" xfId="0" applyFont="1" applyFill="1" applyAlignment="1">
      <alignment horizontal="left"/>
    </xf>
    <xf numFmtId="4" fontId="17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23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22" xfId="0" applyFont="1" applyFill="1" applyBorder="1" applyAlignment="1">
      <alignment horizontal="left" vertical="center" wrapText="1"/>
    </xf>
    <xf numFmtId="4" fontId="20" fillId="0" borderId="0" xfId="0" applyNumberFormat="1" applyFont="1"/>
    <xf numFmtId="0" fontId="17" fillId="24" borderId="20" xfId="0" applyFont="1" applyFill="1" applyBorder="1" applyAlignment="1" applyProtection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23" borderId="23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0" fontId="18" fillId="23" borderId="25" xfId="0" applyFont="1" applyFill="1" applyBorder="1" applyAlignment="1">
      <alignment horizontal="center" vertical="center" wrapText="1"/>
    </xf>
    <xf numFmtId="0" fontId="17" fillId="23" borderId="25" xfId="0" applyFont="1" applyFill="1" applyBorder="1" applyAlignment="1">
      <alignment horizontal="center" vertical="center" wrapText="1"/>
    </xf>
    <xf numFmtId="164" fontId="17" fillId="23" borderId="25" xfId="0" applyNumberFormat="1" applyFont="1" applyFill="1" applyBorder="1" applyAlignment="1" applyProtection="1">
      <alignment horizontal="center" vertical="center"/>
    </xf>
    <xf numFmtId="1" fontId="18" fillId="23" borderId="25" xfId="0" applyNumberFormat="1" applyFont="1" applyFill="1" applyBorder="1" applyAlignment="1" applyProtection="1">
      <alignment horizontal="center" vertical="center"/>
      <protection locked="0"/>
    </xf>
    <xf numFmtId="4" fontId="18" fillId="23" borderId="25" xfId="0" applyNumberFormat="1" applyFont="1" applyFill="1" applyBorder="1" applyAlignment="1" applyProtection="1">
      <alignment horizontal="center" vertical="center"/>
    </xf>
    <xf numFmtId="4" fontId="18" fillId="23" borderId="24" xfId="0" applyNumberFormat="1" applyFont="1" applyFill="1" applyBorder="1" applyAlignment="1" applyProtection="1">
      <alignment horizontal="center" vertical="center"/>
    </xf>
    <xf numFmtId="1" fontId="18" fillId="24" borderId="26" xfId="0" applyNumberFormat="1" applyFont="1" applyFill="1" applyBorder="1" applyAlignment="1">
      <alignment vertical="center"/>
    </xf>
    <xf numFmtId="0" fontId="18" fillId="24" borderId="25" xfId="0" applyFont="1" applyFill="1" applyBorder="1" applyAlignment="1">
      <alignment vertical="center"/>
    </xf>
    <xf numFmtId="164" fontId="17" fillId="24" borderId="25" xfId="0" applyNumberFormat="1" applyFont="1" applyFill="1" applyBorder="1" applyAlignment="1" applyProtection="1">
      <alignment vertical="center"/>
    </xf>
    <xf numFmtId="1" fontId="18" fillId="24" borderId="25" xfId="0" applyNumberFormat="1" applyFont="1" applyFill="1" applyBorder="1" applyAlignment="1" applyProtection="1">
      <alignment vertical="center"/>
      <protection locked="0"/>
    </xf>
    <xf numFmtId="4" fontId="18" fillId="24" borderId="25" xfId="0" applyNumberFormat="1" applyFont="1" applyFill="1" applyBorder="1" applyAlignment="1" applyProtection="1">
      <alignment vertical="center"/>
    </xf>
    <xf numFmtId="4" fontId="18" fillId="24" borderId="24" xfId="0" applyNumberFormat="1" applyFont="1" applyFill="1" applyBorder="1" applyAlignment="1" applyProtection="1">
      <alignment vertical="center"/>
    </xf>
    <xf numFmtId="1" fontId="18" fillId="0" borderId="2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4" fontId="18" fillId="0" borderId="27" xfId="0" applyNumberFormat="1" applyFont="1" applyFill="1" applyBorder="1" applyAlignment="1" applyProtection="1">
      <alignment horizontal="center" vertical="center"/>
      <protection locked="0"/>
    </xf>
    <xf numFmtId="4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7"/>
    <cellStyle name="Total" xfId="36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.&quot;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.&quot;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" displayName="Table132" ref="A7:I41" headerRowCount="0" totalsRowShown="0" headerRowDxfId="21" dataDxfId="19" headerRowBorderDxfId="20" tableBorderDxfId="18">
  <tableColumns count="9">
    <tableColumn id="1" name="Stupac1" headerRowDxfId="17" dataDxfId="16"/>
    <tableColumn id="2" name="Stupac2" headerRowDxfId="15" dataDxfId="14"/>
    <tableColumn id="8" name="Stupac3" headerRowDxfId="13" dataDxfId="12"/>
    <tableColumn id="11" name="Stupac9" headerRowDxfId="11" dataDxfId="10"/>
    <tableColumn id="3" name="Stupac4" headerRowDxfId="9" dataDxfId="8"/>
    <tableColumn id="4" name="Stupac5" headerRowDxfId="7" dataDxfId="6"/>
    <tableColumn id="5" name="Stupac6" headerRowDxfId="5" dataDxfId="4"/>
    <tableColumn id="6" name="Stupac7" headerRowDxfId="3" dataDxfId="2"/>
    <tableColumn id="7" name="Stupac8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Normal="100" workbookViewId="0">
      <selection activeCell="O7" sqref="O7"/>
    </sheetView>
  </sheetViews>
  <sheetFormatPr defaultRowHeight="14.25" x14ac:dyDescent="0.2"/>
  <cols>
    <col min="1" max="1" width="6.42578125" style="3" customWidth="1"/>
    <col min="2" max="2" width="39.5703125" style="4" customWidth="1"/>
    <col min="3" max="3" width="16.28515625" style="4" customWidth="1"/>
    <col min="4" max="4" width="30.28515625" style="5" customWidth="1"/>
    <col min="5" max="5" width="22.28515625" style="6" customWidth="1"/>
    <col min="6" max="6" width="10.85546875" style="5" customWidth="1"/>
    <col min="7" max="7" width="10.28515625" style="5" customWidth="1"/>
    <col min="8" max="8" width="20.28515625" style="4" customWidth="1"/>
    <col min="9" max="9" width="22.7109375" style="4" customWidth="1"/>
    <col min="10" max="16384" width="9.140625" style="4"/>
  </cols>
  <sheetData>
    <row r="1" spans="1:9" ht="14.25" customHeight="1" x14ac:dyDescent="0.25">
      <c r="A1" s="66" t="s">
        <v>26</v>
      </c>
    </row>
    <row r="2" spans="1:9" s="2" customFormat="1" ht="15.75" x14ac:dyDescent="0.25">
      <c r="A2" s="67" t="s">
        <v>30</v>
      </c>
      <c r="B2" s="22"/>
      <c r="C2" s="23"/>
      <c r="D2" s="22"/>
      <c r="E2" s="22"/>
      <c r="F2" s="22"/>
      <c r="G2" s="22"/>
      <c r="H2" s="1"/>
    </row>
    <row r="3" spans="1:9" s="2" customFormat="1" ht="15.75" x14ac:dyDescent="0.25">
      <c r="A3" s="67"/>
      <c r="B3" s="22"/>
      <c r="C3" s="23"/>
      <c r="D3" s="22"/>
      <c r="E3" s="22"/>
      <c r="F3" s="22"/>
      <c r="G3" s="22"/>
      <c r="H3" s="1"/>
    </row>
    <row r="4" spans="1:9" s="2" customFormat="1" ht="15.75" x14ac:dyDescent="0.25">
      <c r="A4" s="21" t="s">
        <v>20</v>
      </c>
      <c r="B4" s="22"/>
      <c r="C4" s="23"/>
      <c r="D4" s="22"/>
      <c r="E4" s="25"/>
      <c r="F4" s="22"/>
      <c r="G4" s="25"/>
      <c r="H4" s="7"/>
    </row>
    <row r="5" spans="1:9" s="2" customFormat="1" ht="15.75" x14ac:dyDescent="0.25">
      <c r="A5" s="21" t="s">
        <v>56</v>
      </c>
      <c r="B5" s="21"/>
      <c r="C5" s="23"/>
      <c r="D5" s="22"/>
      <c r="F5" s="24"/>
      <c r="G5" s="26"/>
      <c r="H5" s="7"/>
    </row>
    <row r="6" spans="1:9" s="2" customFormat="1" ht="18.75" thickBot="1" x14ac:dyDescent="0.3">
      <c r="C6" s="23"/>
      <c r="D6" s="77" t="s">
        <v>29</v>
      </c>
      <c r="E6" s="25"/>
      <c r="F6" s="22"/>
      <c r="G6" s="25"/>
      <c r="H6" s="7"/>
    </row>
    <row r="7" spans="1:9" s="75" customFormat="1" ht="75.75" customHeight="1" x14ac:dyDescent="0.25">
      <c r="A7" s="68" t="s">
        <v>1</v>
      </c>
      <c r="B7" s="69" t="s">
        <v>28</v>
      </c>
      <c r="C7" s="70" t="s">
        <v>25</v>
      </c>
      <c r="D7" s="71" t="s">
        <v>108</v>
      </c>
      <c r="E7" s="71" t="s">
        <v>2</v>
      </c>
      <c r="F7" s="71" t="s">
        <v>107</v>
      </c>
      <c r="G7" s="72" t="s">
        <v>24</v>
      </c>
      <c r="H7" s="71" t="s">
        <v>4</v>
      </c>
      <c r="I7" s="73" t="s">
        <v>5</v>
      </c>
    </row>
    <row r="8" spans="1:9" s="8" customFormat="1" ht="21" customHeight="1" thickBot="1" x14ac:dyDescent="0.3">
      <c r="A8" s="84"/>
      <c r="B8" s="56" t="s">
        <v>22</v>
      </c>
      <c r="C8" s="74"/>
      <c r="D8" s="86"/>
      <c r="E8" s="87"/>
      <c r="F8" s="88"/>
      <c r="G8" s="89"/>
      <c r="H8" s="90"/>
      <c r="I8" s="91"/>
    </row>
    <row r="9" spans="1:9" s="3" customFormat="1" ht="46.5" customHeight="1" x14ac:dyDescent="0.2">
      <c r="A9" s="85" t="s">
        <v>6</v>
      </c>
      <c r="B9" s="76" t="s">
        <v>57</v>
      </c>
      <c r="C9" s="81" t="s">
        <v>13</v>
      </c>
      <c r="D9" s="49"/>
      <c r="E9" s="51"/>
      <c r="F9" s="52" t="s">
        <v>0</v>
      </c>
      <c r="G9" s="52">
        <v>25</v>
      </c>
      <c r="H9" s="53">
        <v>0</v>
      </c>
      <c r="I9" s="54">
        <f>(G9*H9)</f>
        <v>0</v>
      </c>
    </row>
    <row r="10" spans="1:9" s="3" customFormat="1" ht="46.5" customHeight="1" x14ac:dyDescent="0.2">
      <c r="A10" s="55" t="s">
        <v>7</v>
      </c>
      <c r="B10" s="79" t="s">
        <v>58</v>
      </c>
      <c r="C10" s="83" t="s">
        <v>14</v>
      </c>
      <c r="D10" s="49"/>
      <c r="E10" s="51"/>
      <c r="F10" s="52" t="s">
        <v>0</v>
      </c>
      <c r="G10" s="52">
        <v>15</v>
      </c>
      <c r="H10" s="53">
        <v>0</v>
      </c>
      <c r="I10" s="54">
        <f t="shared" ref="I10:I22" si="0">(G10*H10)</f>
        <v>0</v>
      </c>
    </row>
    <row r="11" spans="1:9" s="3" customFormat="1" ht="46.5" customHeight="1" x14ac:dyDescent="0.2">
      <c r="A11" s="55" t="s">
        <v>8</v>
      </c>
      <c r="B11" s="79" t="s">
        <v>59</v>
      </c>
      <c r="C11" s="83" t="s">
        <v>15</v>
      </c>
      <c r="D11" s="49"/>
      <c r="E11" s="51"/>
      <c r="F11" s="52" t="s">
        <v>0</v>
      </c>
      <c r="G11" s="52">
        <v>15</v>
      </c>
      <c r="H11" s="53">
        <v>0</v>
      </c>
      <c r="I11" s="54">
        <f t="shared" si="0"/>
        <v>0</v>
      </c>
    </row>
    <row r="12" spans="1:9" s="3" customFormat="1" ht="46.5" customHeight="1" x14ac:dyDescent="0.2">
      <c r="A12" s="55" t="s">
        <v>9</v>
      </c>
      <c r="B12" s="79" t="s">
        <v>60</v>
      </c>
      <c r="C12" s="83" t="s">
        <v>16</v>
      </c>
      <c r="D12" s="49"/>
      <c r="E12" s="51"/>
      <c r="F12" s="52" t="s">
        <v>0</v>
      </c>
      <c r="G12" s="52">
        <v>15</v>
      </c>
      <c r="H12" s="53">
        <v>0</v>
      </c>
      <c r="I12" s="54">
        <f t="shared" si="0"/>
        <v>0</v>
      </c>
    </row>
    <row r="13" spans="1:9" s="3" customFormat="1" ht="46.5" customHeight="1" x14ac:dyDescent="0.2">
      <c r="A13" s="55" t="s">
        <v>10</v>
      </c>
      <c r="B13" s="79" t="s">
        <v>61</v>
      </c>
      <c r="C13" s="83" t="s">
        <v>62</v>
      </c>
      <c r="D13" s="49"/>
      <c r="E13" s="51"/>
      <c r="F13" s="52" t="s">
        <v>0</v>
      </c>
      <c r="G13" s="52">
        <v>12</v>
      </c>
      <c r="H13" s="53">
        <v>0</v>
      </c>
      <c r="I13" s="54">
        <f t="shared" si="0"/>
        <v>0</v>
      </c>
    </row>
    <row r="14" spans="1:9" s="3" customFormat="1" ht="46.5" customHeight="1" x14ac:dyDescent="0.2">
      <c r="A14" s="55" t="s">
        <v>11</v>
      </c>
      <c r="B14" s="79" t="s">
        <v>63</v>
      </c>
      <c r="C14" s="83" t="s">
        <v>64</v>
      </c>
      <c r="D14" s="49"/>
      <c r="E14" s="51"/>
      <c r="F14" s="52" t="s">
        <v>0</v>
      </c>
      <c r="G14" s="52">
        <v>8</v>
      </c>
      <c r="H14" s="53">
        <v>0</v>
      </c>
      <c r="I14" s="54">
        <f t="shared" si="0"/>
        <v>0</v>
      </c>
    </row>
    <row r="15" spans="1:9" s="3" customFormat="1" ht="46.5" customHeight="1" x14ac:dyDescent="0.2">
      <c r="A15" s="55" t="s">
        <v>12</v>
      </c>
      <c r="B15" s="79" t="s">
        <v>65</v>
      </c>
      <c r="C15" s="83" t="s">
        <v>66</v>
      </c>
      <c r="D15" s="49"/>
      <c r="E15" s="51"/>
      <c r="F15" s="52" t="s">
        <v>0</v>
      </c>
      <c r="G15" s="52">
        <v>8</v>
      </c>
      <c r="H15" s="53">
        <v>0</v>
      </c>
      <c r="I15" s="54">
        <f t="shared" si="0"/>
        <v>0</v>
      </c>
    </row>
    <row r="16" spans="1:9" s="3" customFormat="1" ht="46.5" customHeight="1" x14ac:dyDescent="0.2">
      <c r="A16" s="55" t="s">
        <v>34</v>
      </c>
      <c r="B16" s="79" t="s">
        <v>67</v>
      </c>
      <c r="C16" s="83" t="s">
        <v>68</v>
      </c>
      <c r="D16" s="49"/>
      <c r="E16" s="51"/>
      <c r="F16" s="52" t="s">
        <v>0</v>
      </c>
      <c r="G16" s="52">
        <v>8</v>
      </c>
      <c r="H16" s="53">
        <v>0</v>
      </c>
      <c r="I16" s="54">
        <f t="shared" si="0"/>
        <v>0</v>
      </c>
    </row>
    <row r="17" spans="1:9" s="3" customFormat="1" ht="46.5" customHeight="1" x14ac:dyDescent="0.2">
      <c r="A17" s="55" t="s">
        <v>35</v>
      </c>
      <c r="B17" s="79" t="s">
        <v>69</v>
      </c>
      <c r="C17" s="83" t="s">
        <v>17</v>
      </c>
      <c r="D17" s="49"/>
      <c r="E17" s="51"/>
      <c r="F17" s="52" t="s">
        <v>0</v>
      </c>
      <c r="G17" s="52">
        <v>70</v>
      </c>
      <c r="H17" s="53">
        <v>0</v>
      </c>
      <c r="I17" s="54">
        <f t="shared" si="0"/>
        <v>0</v>
      </c>
    </row>
    <row r="18" spans="1:9" s="3" customFormat="1" ht="46.5" customHeight="1" x14ac:dyDescent="0.2">
      <c r="A18" s="55" t="s">
        <v>36</v>
      </c>
      <c r="B18" s="79" t="s">
        <v>70</v>
      </c>
      <c r="C18" s="83" t="s">
        <v>18</v>
      </c>
      <c r="D18" s="49"/>
      <c r="E18" s="51"/>
      <c r="F18" s="52" t="s">
        <v>0</v>
      </c>
      <c r="G18" s="52">
        <v>70</v>
      </c>
      <c r="H18" s="53">
        <v>0</v>
      </c>
      <c r="I18" s="54">
        <f t="shared" si="0"/>
        <v>0</v>
      </c>
    </row>
    <row r="19" spans="1:9" s="3" customFormat="1" ht="46.5" customHeight="1" x14ac:dyDescent="0.2">
      <c r="A19" s="55" t="s">
        <v>37</v>
      </c>
      <c r="B19" s="79" t="s">
        <v>71</v>
      </c>
      <c r="C19" s="83" t="s">
        <v>72</v>
      </c>
      <c r="D19" s="49"/>
      <c r="E19" s="51"/>
      <c r="F19" s="52" t="s">
        <v>0</v>
      </c>
      <c r="G19" s="52">
        <v>10</v>
      </c>
      <c r="H19" s="53">
        <v>0</v>
      </c>
      <c r="I19" s="54">
        <f t="shared" si="0"/>
        <v>0</v>
      </c>
    </row>
    <row r="20" spans="1:9" s="3" customFormat="1" ht="46.5" customHeight="1" x14ac:dyDescent="0.2">
      <c r="A20" s="55" t="s">
        <v>38</v>
      </c>
      <c r="B20" s="79" t="s">
        <v>73</v>
      </c>
      <c r="C20" s="83" t="s">
        <v>74</v>
      </c>
      <c r="D20" s="49"/>
      <c r="E20" s="51"/>
      <c r="F20" s="52" t="s">
        <v>0</v>
      </c>
      <c r="G20" s="52">
        <v>6</v>
      </c>
      <c r="H20" s="53">
        <v>0</v>
      </c>
      <c r="I20" s="54">
        <f t="shared" si="0"/>
        <v>0</v>
      </c>
    </row>
    <row r="21" spans="1:9" s="3" customFormat="1" ht="46.5" customHeight="1" x14ac:dyDescent="0.2">
      <c r="A21" s="55" t="s">
        <v>39</v>
      </c>
      <c r="B21" s="79" t="s">
        <v>75</v>
      </c>
      <c r="C21" s="83" t="s">
        <v>76</v>
      </c>
      <c r="D21" s="49"/>
      <c r="E21" s="51"/>
      <c r="F21" s="52" t="s">
        <v>0</v>
      </c>
      <c r="G21" s="52">
        <v>6</v>
      </c>
      <c r="H21" s="53">
        <v>0</v>
      </c>
      <c r="I21" s="54">
        <f t="shared" si="0"/>
        <v>0</v>
      </c>
    </row>
    <row r="22" spans="1:9" s="3" customFormat="1" ht="46.5" customHeight="1" x14ac:dyDescent="0.2">
      <c r="A22" s="55" t="s">
        <v>40</v>
      </c>
      <c r="B22" s="79" t="s">
        <v>77</v>
      </c>
      <c r="C22" s="83" t="s">
        <v>78</v>
      </c>
      <c r="D22" s="49"/>
      <c r="E22" s="51"/>
      <c r="F22" s="52" t="s">
        <v>0</v>
      </c>
      <c r="G22" s="52">
        <v>6</v>
      </c>
      <c r="H22" s="53">
        <v>0</v>
      </c>
      <c r="I22" s="54">
        <f t="shared" si="0"/>
        <v>0</v>
      </c>
    </row>
    <row r="23" spans="1:9" s="3" customFormat="1" ht="28.5" customHeight="1" thickBot="1" x14ac:dyDescent="0.25">
      <c r="A23" s="92"/>
      <c r="B23" s="78" t="s">
        <v>23</v>
      </c>
      <c r="C23" s="93"/>
      <c r="D23" s="93"/>
      <c r="E23" s="93"/>
      <c r="F23" s="94"/>
      <c r="G23" s="95"/>
      <c r="H23" s="96"/>
      <c r="I23" s="97"/>
    </row>
    <row r="24" spans="1:9" s="3" customFormat="1" ht="46.5" customHeight="1" x14ac:dyDescent="0.2">
      <c r="A24" s="55" t="s">
        <v>41</v>
      </c>
      <c r="B24" s="80" t="s">
        <v>79</v>
      </c>
      <c r="C24" s="82" t="s">
        <v>80</v>
      </c>
      <c r="D24" s="49"/>
      <c r="E24" s="51"/>
      <c r="F24" s="52" t="s">
        <v>0</v>
      </c>
      <c r="G24" s="52">
        <v>60</v>
      </c>
      <c r="H24" s="53">
        <v>0</v>
      </c>
      <c r="I24" s="54">
        <f>(G24*H24)</f>
        <v>0</v>
      </c>
    </row>
    <row r="25" spans="1:9" s="3" customFormat="1" ht="46.5" customHeight="1" x14ac:dyDescent="0.2">
      <c r="A25" s="55" t="s">
        <v>42</v>
      </c>
      <c r="B25" s="79" t="s">
        <v>81</v>
      </c>
      <c r="C25" s="83" t="s">
        <v>82</v>
      </c>
      <c r="D25" s="49"/>
      <c r="E25" s="51"/>
      <c r="F25" s="52" t="s">
        <v>0</v>
      </c>
      <c r="G25" s="52">
        <v>10</v>
      </c>
      <c r="H25" s="53">
        <v>0</v>
      </c>
      <c r="I25" s="54">
        <f t="shared" ref="I25:I38" si="1">(G25*H25)</f>
        <v>0</v>
      </c>
    </row>
    <row r="26" spans="1:9" s="3" customFormat="1" ht="46.5" customHeight="1" x14ac:dyDescent="0.2">
      <c r="A26" s="55" t="s">
        <v>43</v>
      </c>
      <c r="B26" s="79" t="s">
        <v>83</v>
      </c>
      <c r="C26" s="83" t="s">
        <v>84</v>
      </c>
      <c r="D26" s="49"/>
      <c r="E26" s="51"/>
      <c r="F26" s="52" t="s">
        <v>0</v>
      </c>
      <c r="G26" s="52">
        <v>48</v>
      </c>
      <c r="H26" s="53">
        <v>0</v>
      </c>
      <c r="I26" s="54">
        <f t="shared" si="1"/>
        <v>0</v>
      </c>
    </row>
    <row r="27" spans="1:9" s="3" customFormat="1" ht="46.5" customHeight="1" x14ac:dyDescent="0.2">
      <c r="A27" s="55" t="s">
        <v>44</v>
      </c>
      <c r="B27" s="79" t="s">
        <v>85</v>
      </c>
      <c r="C27" s="83" t="s">
        <v>86</v>
      </c>
      <c r="D27" s="49"/>
      <c r="E27" s="51"/>
      <c r="F27" s="52" t="s">
        <v>0</v>
      </c>
      <c r="G27" s="52">
        <v>75</v>
      </c>
      <c r="H27" s="53">
        <v>0</v>
      </c>
      <c r="I27" s="54">
        <f t="shared" si="1"/>
        <v>0</v>
      </c>
    </row>
    <row r="28" spans="1:9" s="3" customFormat="1" ht="46.5" customHeight="1" x14ac:dyDescent="0.2">
      <c r="A28" s="55" t="s">
        <v>45</v>
      </c>
      <c r="B28" s="79" t="s">
        <v>87</v>
      </c>
      <c r="C28" s="83" t="s">
        <v>88</v>
      </c>
      <c r="D28" s="49"/>
      <c r="E28" s="51"/>
      <c r="F28" s="52" t="s">
        <v>0</v>
      </c>
      <c r="G28" s="52">
        <v>30</v>
      </c>
      <c r="H28" s="53">
        <v>0</v>
      </c>
      <c r="I28" s="54">
        <f t="shared" si="1"/>
        <v>0</v>
      </c>
    </row>
    <row r="29" spans="1:9" s="3" customFormat="1" ht="46.5" customHeight="1" x14ac:dyDescent="0.2">
      <c r="A29" s="55" t="s">
        <v>46</v>
      </c>
      <c r="B29" s="79" t="s">
        <v>89</v>
      </c>
      <c r="C29" s="83" t="s">
        <v>90</v>
      </c>
      <c r="D29" s="49"/>
      <c r="E29" s="51"/>
      <c r="F29" s="52" t="s">
        <v>0</v>
      </c>
      <c r="G29" s="52">
        <v>32</v>
      </c>
      <c r="H29" s="53">
        <v>0</v>
      </c>
      <c r="I29" s="54">
        <f t="shared" si="1"/>
        <v>0</v>
      </c>
    </row>
    <row r="30" spans="1:9" s="3" customFormat="1" ht="46.5" customHeight="1" x14ac:dyDescent="0.2">
      <c r="A30" s="55" t="s">
        <v>47</v>
      </c>
      <c r="B30" s="79" t="s">
        <v>91</v>
      </c>
      <c r="C30" s="83" t="s">
        <v>92</v>
      </c>
      <c r="D30" s="49"/>
      <c r="E30" s="51"/>
      <c r="F30" s="52" t="s">
        <v>0</v>
      </c>
      <c r="G30" s="52">
        <v>34</v>
      </c>
      <c r="H30" s="53">
        <v>0</v>
      </c>
      <c r="I30" s="54">
        <f t="shared" si="1"/>
        <v>0</v>
      </c>
    </row>
    <row r="31" spans="1:9" s="3" customFormat="1" ht="46.5" customHeight="1" x14ac:dyDescent="0.2">
      <c r="A31" s="55" t="s">
        <v>48</v>
      </c>
      <c r="B31" s="79" t="s">
        <v>93</v>
      </c>
      <c r="C31" s="83" t="s">
        <v>94</v>
      </c>
      <c r="D31" s="49"/>
      <c r="E31" s="51"/>
      <c r="F31" s="52" t="s">
        <v>0</v>
      </c>
      <c r="G31" s="52">
        <v>10</v>
      </c>
      <c r="H31" s="53">
        <v>0</v>
      </c>
      <c r="I31" s="54">
        <f t="shared" si="1"/>
        <v>0</v>
      </c>
    </row>
    <row r="32" spans="1:9" s="3" customFormat="1" ht="46.5" customHeight="1" x14ac:dyDescent="0.2">
      <c r="A32" s="55" t="s">
        <v>49</v>
      </c>
      <c r="B32" s="79" t="s">
        <v>110</v>
      </c>
      <c r="C32" s="83" t="s">
        <v>95</v>
      </c>
      <c r="D32" s="49"/>
      <c r="E32" s="51"/>
      <c r="F32" s="52" t="s">
        <v>0</v>
      </c>
      <c r="G32" s="52">
        <v>4</v>
      </c>
      <c r="H32" s="53">
        <v>0</v>
      </c>
      <c r="I32" s="54">
        <f t="shared" si="1"/>
        <v>0</v>
      </c>
    </row>
    <row r="33" spans="1:10" s="3" customFormat="1" ht="46.5" customHeight="1" x14ac:dyDescent="0.2">
      <c r="A33" s="55" t="s">
        <v>50</v>
      </c>
      <c r="B33" s="79" t="s">
        <v>96</v>
      </c>
      <c r="C33" s="83" t="s">
        <v>97</v>
      </c>
      <c r="D33" s="49"/>
      <c r="E33" s="51"/>
      <c r="F33" s="52" t="s">
        <v>0</v>
      </c>
      <c r="G33" s="52">
        <v>12</v>
      </c>
      <c r="H33" s="53">
        <v>0</v>
      </c>
      <c r="I33" s="54">
        <f t="shared" si="1"/>
        <v>0</v>
      </c>
    </row>
    <row r="34" spans="1:10" s="3" customFormat="1" ht="46.5" customHeight="1" x14ac:dyDescent="0.2">
      <c r="A34" s="55" t="s">
        <v>51</v>
      </c>
      <c r="B34" s="79" t="s">
        <v>98</v>
      </c>
      <c r="C34" s="83" t="s">
        <v>99</v>
      </c>
      <c r="D34" s="49"/>
      <c r="E34" s="51"/>
      <c r="F34" s="52" t="s">
        <v>0</v>
      </c>
      <c r="G34" s="52">
        <v>5</v>
      </c>
      <c r="H34" s="53">
        <v>0</v>
      </c>
      <c r="I34" s="54">
        <f t="shared" si="1"/>
        <v>0</v>
      </c>
    </row>
    <row r="35" spans="1:10" s="3" customFormat="1" ht="46.5" customHeight="1" x14ac:dyDescent="0.2">
      <c r="A35" s="55" t="s">
        <v>52</v>
      </c>
      <c r="B35" s="79" t="s">
        <v>100</v>
      </c>
      <c r="C35" s="83" t="s">
        <v>101</v>
      </c>
      <c r="D35" s="49"/>
      <c r="E35" s="51"/>
      <c r="F35" s="52" t="s">
        <v>0</v>
      </c>
      <c r="G35" s="52">
        <v>5</v>
      </c>
      <c r="H35" s="53">
        <v>0</v>
      </c>
      <c r="I35" s="54">
        <f t="shared" si="1"/>
        <v>0</v>
      </c>
    </row>
    <row r="36" spans="1:10" s="3" customFormat="1" ht="46.5" customHeight="1" x14ac:dyDescent="0.2">
      <c r="A36" s="55" t="s">
        <v>53</v>
      </c>
      <c r="B36" s="79" t="s">
        <v>102</v>
      </c>
      <c r="C36" s="83" t="s">
        <v>103</v>
      </c>
      <c r="D36" s="49"/>
      <c r="E36" s="51"/>
      <c r="F36" s="52" t="s">
        <v>0</v>
      </c>
      <c r="G36" s="52">
        <v>5</v>
      </c>
      <c r="H36" s="53">
        <v>0</v>
      </c>
      <c r="I36" s="54">
        <f t="shared" si="1"/>
        <v>0</v>
      </c>
    </row>
    <row r="37" spans="1:10" s="3" customFormat="1" ht="46.5" customHeight="1" x14ac:dyDescent="0.2">
      <c r="A37" s="55" t="s">
        <v>54</v>
      </c>
      <c r="B37" s="79" t="s">
        <v>104</v>
      </c>
      <c r="C37" s="83" t="s">
        <v>105</v>
      </c>
      <c r="D37" s="49"/>
      <c r="E37" s="51"/>
      <c r="F37" s="52" t="s">
        <v>0</v>
      </c>
      <c r="G37" s="52">
        <v>5</v>
      </c>
      <c r="H37" s="53">
        <v>0</v>
      </c>
      <c r="I37" s="54">
        <f t="shared" si="1"/>
        <v>0</v>
      </c>
    </row>
    <row r="38" spans="1:10" s="3" customFormat="1" ht="46.5" customHeight="1" thickBot="1" x14ac:dyDescent="0.25">
      <c r="A38" s="98" t="s">
        <v>55</v>
      </c>
      <c r="B38" s="99" t="s">
        <v>27</v>
      </c>
      <c r="C38" s="100" t="s">
        <v>19</v>
      </c>
      <c r="D38" s="101"/>
      <c r="E38" s="102"/>
      <c r="F38" s="103" t="s">
        <v>0</v>
      </c>
      <c r="G38" s="103">
        <v>15</v>
      </c>
      <c r="H38" s="104">
        <v>0</v>
      </c>
      <c r="I38" s="105">
        <f t="shared" si="1"/>
        <v>0</v>
      </c>
    </row>
    <row r="39" spans="1:10" ht="36" customHeight="1" x14ac:dyDescent="0.2">
      <c r="A39" s="27" t="s">
        <v>109</v>
      </c>
      <c r="B39" s="50"/>
      <c r="C39" s="29"/>
      <c r="D39" s="29"/>
      <c r="E39" s="29"/>
      <c r="F39" s="30"/>
      <c r="G39" s="31"/>
      <c r="H39" s="32"/>
      <c r="I39" s="33">
        <f>I9+I10+I11+I12+I13+I14+I15+I16+I17+I18+I19+I20+I21+I22+I24+I25+I26+I27+I28+I29+I30+I31+I32+I33+I34+I35+I36+I37+I38</f>
        <v>0</v>
      </c>
    </row>
    <row r="40" spans="1:10" ht="36" customHeight="1" x14ac:dyDescent="0.25">
      <c r="A40" s="27" t="s">
        <v>3</v>
      </c>
      <c r="B40" s="28"/>
      <c r="C40" s="29"/>
      <c r="D40" s="29"/>
      <c r="E40" s="29"/>
      <c r="F40" s="30"/>
      <c r="G40" s="31"/>
      <c r="H40" s="32"/>
      <c r="I40" s="33">
        <f>I39*0.25</f>
        <v>0</v>
      </c>
    </row>
    <row r="41" spans="1:10" ht="36" customHeight="1" thickBot="1" x14ac:dyDescent="0.3">
      <c r="A41" s="34" t="s">
        <v>106</v>
      </c>
      <c r="B41" s="35"/>
      <c r="C41" s="36"/>
      <c r="D41" s="36"/>
      <c r="E41" s="36"/>
      <c r="F41" s="37"/>
      <c r="G41" s="38"/>
      <c r="H41" s="39"/>
      <c r="I41" s="40">
        <f>I39+I40</f>
        <v>0</v>
      </c>
    </row>
    <row r="42" spans="1:10" s="9" customFormat="1" ht="15" x14ac:dyDescent="0.2">
      <c r="A42" s="41"/>
      <c r="B42" s="41"/>
      <c r="C42" s="41"/>
      <c r="D42" s="42"/>
      <c r="E42" s="43"/>
      <c r="F42" s="42"/>
      <c r="G42" s="42"/>
    </row>
    <row r="43" spans="1:10" s="9" customFormat="1" ht="15" x14ac:dyDescent="0.2">
      <c r="A43" s="41"/>
      <c r="B43" s="41"/>
      <c r="C43" s="41"/>
      <c r="D43" s="42"/>
      <c r="E43" s="43"/>
      <c r="F43" s="42"/>
      <c r="G43" s="42"/>
    </row>
    <row r="44" spans="1:10" s="9" customFormat="1" ht="15" x14ac:dyDescent="0.2">
      <c r="A44" s="44"/>
      <c r="B44" s="29"/>
      <c r="C44" s="29"/>
      <c r="D44" s="45"/>
      <c r="E44" s="46"/>
      <c r="F44" s="45"/>
      <c r="G44" s="45"/>
    </row>
    <row r="45" spans="1:10" s="2" customFormat="1" ht="15" x14ac:dyDescent="0.2">
      <c r="A45" s="106" t="s">
        <v>21</v>
      </c>
      <c r="B45" s="106"/>
      <c r="C45" s="106"/>
      <c r="D45" s="106"/>
      <c r="E45" s="47"/>
      <c r="F45" s="24"/>
      <c r="G45" s="24"/>
    </row>
    <row r="46" spans="1:10" s="2" customFormat="1" ht="15" x14ac:dyDescent="0.2">
      <c r="A46" s="24"/>
      <c r="B46" s="24"/>
      <c r="C46" s="48"/>
      <c r="D46" s="24"/>
      <c r="E46" s="47"/>
      <c r="F46" s="24"/>
      <c r="G46" s="24"/>
    </row>
    <row r="47" spans="1:10" s="2" customFormat="1" ht="15" x14ac:dyDescent="0.2">
      <c r="A47" s="57"/>
      <c r="B47" s="57"/>
      <c r="E47" s="62"/>
      <c r="F47" s="59" t="s">
        <v>31</v>
      </c>
      <c r="G47" s="57"/>
      <c r="H47" s="57"/>
      <c r="I47" s="58"/>
      <c r="J47" s="57"/>
    </row>
    <row r="48" spans="1:10" s="2" customFormat="1" ht="15" x14ac:dyDescent="0.2">
      <c r="A48" s="57"/>
      <c r="B48" s="57"/>
      <c r="E48" s="62"/>
      <c r="F48" s="59" t="s">
        <v>32</v>
      </c>
      <c r="G48" s="57"/>
      <c r="H48" s="57"/>
      <c r="I48" s="58"/>
      <c r="J48" s="57"/>
    </row>
    <row r="49" spans="1:10" s="2" customFormat="1" ht="15" x14ac:dyDescent="0.2">
      <c r="A49" s="57"/>
      <c r="B49" s="57"/>
      <c r="E49" s="62"/>
      <c r="F49" s="59"/>
      <c r="G49" s="57"/>
      <c r="H49" s="57"/>
      <c r="I49" s="58"/>
      <c r="J49" s="57"/>
    </row>
    <row r="50" spans="1:10" ht="15" x14ac:dyDescent="0.2">
      <c r="A50" s="57"/>
      <c r="B50" s="57"/>
      <c r="D50" s="4"/>
      <c r="E50" s="62"/>
      <c r="F50" s="59"/>
      <c r="G50" s="57"/>
      <c r="H50" s="57"/>
      <c r="I50" s="58"/>
      <c r="J50" s="57"/>
    </row>
    <row r="51" spans="1:10" ht="15" x14ac:dyDescent="0.2">
      <c r="A51" s="57"/>
      <c r="B51" s="57"/>
      <c r="D51" s="4"/>
      <c r="E51" s="63"/>
      <c r="F51" s="60"/>
      <c r="G51" s="64"/>
      <c r="H51" s="65"/>
      <c r="I51" s="58"/>
      <c r="J51" s="57"/>
    </row>
    <row r="52" spans="1:10" ht="15" x14ac:dyDescent="0.2">
      <c r="A52" s="57"/>
      <c r="B52" s="57"/>
      <c r="D52" s="4"/>
      <c r="E52" s="62"/>
      <c r="F52" s="59"/>
      <c r="G52" s="57"/>
      <c r="H52" s="57"/>
      <c r="I52" s="58"/>
      <c r="J52" s="57"/>
    </row>
    <row r="53" spans="1:10" ht="15.75" x14ac:dyDescent="0.25">
      <c r="A53" s="57"/>
      <c r="B53" s="57"/>
      <c r="D53" s="4"/>
      <c r="E53" s="62"/>
      <c r="F53" s="61" t="s">
        <v>33</v>
      </c>
      <c r="G53" s="57"/>
      <c r="H53" s="57"/>
      <c r="I53" s="58"/>
      <c r="J53" s="57"/>
    </row>
    <row r="54" spans="1:10" x14ac:dyDescent="0.2">
      <c r="B54" s="10"/>
      <c r="D54" s="4"/>
      <c r="E54" s="15"/>
      <c r="F54" s="16"/>
      <c r="G54" s="17"/>
      <c r="H54" s="5"/>
    </row>
    <row r="55" spans="1:10" x14ac:dyDescent="0.2">
      <c r="B55" s="10"/>
      <c r="C55" s="11"/>
      <c r="D55" s="12"/>
      <c r="E55" s="13"/>
    </row>
    <row r="56" spans="1:10" x14ac:dyDescent="0.2">
      <c r="B56" s="10"/>
      <c r="C56" s="14"/>
      <c r="D56" s="12"/>
      <c r="E56" s="13"/>
    </row>
    <row r="57" spans="1:10" x14ac:dyDescent="0.2">
      <c r="B57" s="10"/>
      <c r="C57" s="11"/>
      <c r="D57" s="12"/>
      <c r="E57" s="13"/>
    </row>
    <row r="58" spans="1:10" x14ac:dyDescent="0.2">
      <c r="B58" s="10"/>
      <c r="C58" s="14"/>
      <c r="D58" s="12"/>
      <c r="E58" s="13"/>
    </row>
    <row r="59" spans="1:10" x14ac:dyDescent="0.2">
      <c r="B59" s="10"/>
      <c r="C59" s="14"/>
      <c r="D59" s="12"/>
      <c r="E59" s="13"/>
    </row>
    <row r="60" spans="1:10" x14ac:dyDescent="0.2">
      <c r="B60" s="10"/>
      <c r="C60" s="15"/>
      <c r="D60" s="16"/>
      <c r="E60" s="17"/>
    </row>
    <row r="61" spans="1:10" x14ac:dyDescent="0.2">
      <c r="B61" s="10"/>
      <c r="C61" s="15"/>
      <c r="D61" s="16"/>
      <c r="E61" s="17"/>
    </row>
    <row r="62" spans="1:10" x14ac:dyDescent="0.2">
      <c r="B62" s="10"/>
      <c r="C62" s="15"/>
      <c r="D62" s="16"/>
      <c r="E62" s="17"/>
    </row>
    <row r="63" spans="1:10" x14ac:dyDescent="0.2">
      <c r="B63" s="10"/>
      <c r="C63" s="15"/>
      <c r="D63" s="16"/>
      <c r="E63" s="17"/>
    </row>
    <row r="64" spans="1:10" x14ac:dyDescent="0.2">
      <c r="B64" s="10"/>
      <c r="C64" s="15"/>
      <c r="D64" s="16"/>
      <c r="E64" s="17"/>
    </row>
    <row r="65" spans="2:5" x14ac:dyDescent="0.2">
      <c r="B65" s="10"/>
      <c r="C65" s="15"/>
      <c r="D65" s="16"/>
      <c r="E65" s="17"/>
    </row>
    <row r="66" spans="2:5" x14ac:dyDescent="0.2">
      <c r="B66" s="10"/>
      <c r="C66" s="15"/>
      <c r="D66" s="16"/>
      <c r="E66" s="17"/>
    </row>
    <row r="67" spans="2:5" x14ac:dyDescent="0.2">
      <c r="B67" s="10"/>
      <c r="C67" s="15"/>
      <c r="D67" s="16"/>
      <c r="E67" s="17"/>
    </row>
    <row r="68" spans="2:5" x14ac:dyDescent="0.2">
      <c r="B68" s="2"/>
      <c r="C68" s="15"/>
      <c r="D68" s="16"/>
      <c r="E68" s="17"/>
    </row>
    <row r="69" spans="2:5" x14ac:dyDescent="0.2">
      <c r="B69" s="2"/>
      <c r="C69" s="15"/>
      <c r="D69" s="16"/>
      <c r="E69" s="17"/>
    </row>
    <row r="164" spans="6:10" ht="15" x14ac:dyDescent="0.25">
      <c r="I164" s="18"/>
      <c r="J164" s="18"/>
    </row>
    <row r="165" spans="6:10" x14ac:dyDescent="0.2">
      <c r="F165" s="19"/>
    </row>
    <row r="166" spans="6:10" x14ac:dyDescent="0.2">
      <c r="F166" s="19"/>
    </row>
    <row r="167" spans="6:10" x14ac:dyDescent="0.2">
      <c r="F167" s="19"/>
    </row>
    <row r="168" spans="6:10" x14ac:dyDescent="0.2">
      <c r="F168" s="19"/>
    </row>
    <row r="169" spans="6:10" x14ac:dyDescent="0.2">
      <c r="F169" s="19"/>
    </row>
    <row r="170" spans="6:10" x14ac:dyDescent="0.2">
      <c r="F170" s="19"/>
    </row>
    <row r="171" spans="6:10" x14ac:dyDescent="0.2">
      <c r="F171" s="19"/>
    </row>
    <row r="172" spans="6:10" x14ac:dyDescent="0.2">
      <c r="F172" s="19"/>
    </row>
    <row r="173" spans="6:10" x14ac:dyDescent="0.2">
      <c r="F173" s="19"/>
    </row>
    <row r="174" spans="6:10" x14ac:dyDescent="0.2">
      <c r="F174" s="19"/>
    </row>
    <row r="175" spans="6:10" x14ac:dyDescent="0.2">
      <c r="F175" s="19"/>
    </row>
    <row r="176" spans="6:10" x14ac:dyDescent="0.2">
      <c r="F176" s="19"/>
    </row>
    <row r="177" spans="6:6" x14ac:dyDescent="0.2">
      <c r="F177" s="19"/>
    </row>
    <row r="178" spans="6:6" x14ac:dyDescent="0.2">
      <c r="F178" s="19"/>
    </row>
    <row r="179" spans="6:6" x14ac:dyDescent="0.2">
      <c r="F179" s="20"/>
    </row>
    <row r="180" spans="6:6" x14ac:dyDescent="0.2">
      <c r="F180" s="20"/>
    </row>
    <row r="181" spans="6:6" x14ac:dyDescent="0.2">
      <c r="F181" s="20"/>
    </row>
    <row r="182" spans="6:6" x14ac:dyDescent="0.2">
      <c r="F182" s="20"/>
    </row>
    <row r="183" spans="6:6" x14ac:dyDescent="0.2">
      <c r="F183" s="20"/>
    </row>
    <row r="184" spans="6:6" x14ac:dyDescent="0.2">
      <c r="F184" s="20"/>
    </row>
    <row r="185" spans="6:6" x14ac:dyDescent="0.2">
      <c r="F185" s="20"/>
    </row>
    <row r="186" spans="6:6" x14ac:dyDescent="0.2">
      <c r="F186" s="20"/>
    </row>
    <row r="187" spans="6:6" x14ac:dyDescent="0.2">
      <c r="F187" s="20"/>
    </row>
    <row r="188" spans="6:6" x14ac:dyDescent="0.2">
      <c r="F188" s="20"/>
    </row>
  </sheetData>
  <mergeCells count="1">
    <mergeCell ref="A45:D45"/>
  </mergeCells>
  <pageMargins left="0.74803149606299213" right="0.74803149606299213" top="0.78740157480314965" bottom="0.59055118110236227" header="0.51181102362204722" footer="0.51181102362204722"/>
  <pageSetup paperSize="9" scale="70" fitToHeight="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Toneri</vt:lpstr>
    </vt:vector>
  </TitlesOfParts>
  <Manager>Boris Sabljić</Manager>
  <Company>Fond Za Zaštitu Okoliša i Energetsku Učinkovitost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Potrošni Ekonomat</dc:title>
  <dc:creator>Boris Sabljić</dc:creator>
  <dc:description>Boris Sabljić od 2006 godine u izradi dokumentacije</dc:description>
  <cp:lastModifiedBy>Biljana Polić</cp:lastModifiedBy>
  <cp:lastPrinted>2016-06-16T08:48:43Z</cp:lastPrinted>
  <dcterms:created xsi:type="dcterms:W3CDTF">2009-03-12T12:46:35Z</dcterms:created>
  <dcterms:modified xsi:type="dcterms:W3CDTF">2016-06-30T07:59:43Z</dcterms:modified>
  <cp:version>1. 08022010</cp:version>
</cp:coreProperties>
</file>